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3"/>
  </bookViews>
  <sheets>
    <sheet name="STAZA (m)" sheetId="1" r:id="rId1"/>
    <sheet name="STAZA (ž)" sheetId="2" r:id="rId2"/>
    <sheet name="POLJE (m-ž)" sheetId="3" r:id="rId3"/>
    <sheet name="ZBIR (m)" sheetId="4" r:id="rId4"/>
    <sheet name="ZBIR (ž)" sheetId="5" r:id="rId5"/>
  </sheet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Q27" i="5"/>
  <c r="P27"/>
  <c r="O27"/>
  <c r="N27"/>
  <c r="M27"/>
  <c r="L27"/>
  <c r="K27"/>
  <c r="J27"/>
  <c r="I27"/>
  <c r="H27"/>
  <c r="G27"/>
  <c r="F27"/>
  <c r="E27"/>
  <c r="D27"/>
  <c r="C27"/>
  <c r="B27"/>
  <c r="R27" s="1"/>
  <c r="Q26"/>
  <c r="P26"/>
  <c r="O26"/>
  <c r="N26"/>
  <c r="M26"/>
  <c r="L26"/>
  <c r="K26"/>
  <c r="J26"/>
  <c r="I26"/>
  <c r="H26"/>
  <c r="G26"/>
  <c r="F26"/>
  <c r="E26"/>
  <c r="D26"/>
  <c r="C26"/>
  <c r="B26"/>
  <c r="R26" s="1"/>
  <c r="Q25"/>
  <c r="P25"/>
  <c r="O25"/>
  <c r="N25"/>
  <c r="M25"/>
  <c r="L25"/>
  <c r="K25"/>
  <c r="J25"/>
  <c r="I25"/>
  <c r="H25"/>
  <c r="G25"/>
  <c r="F25"/>
  <c r="E25"/>
  <c r="D25"/>
  <c r="C25"/>
  <c r="B25"/>
  <c r="R25" s="1"/>
  <c r="Q24"/>
  <c r="P24"/>
  <c r="O24"/>
  <c r="N24"/>
  <c r="M24"/>
  <c r="L24"/>
  <c r="K24"/>
  <c r="J24"/>
  <c r="I24"/>
  <c r="H24"/>
  <c r="G24"/>
  <c r="F24"/>
  <c r="E24"/>
  <c r="D24"/>
  <c r="B24"/>
  <c r="Q23"/>
  <c r="P23"/>
  <c r="O23"/>
  <c r="N23"/>
  <c r="L23"/>
  <c r="K23"/>
  <c r="J23"/>
  <c r="I23"/>
  <c r="H23"/>
  <c r="G23"/>
  <c r="F23"/>
  <c r="E23"/>
  <c r="D23"/>
  <c r="B23"/>
  <c r="Q22"/>
  <c r="P22"/>
  <c r="O22"/>
  <c r="N22"/>
  <c r="M22"/>
  <c r="L22"/>
  <c r="K22"/>
  <c r="I22"/>
  <c r="H22"/>
  <c r="G22"/>
  <c r="F22"/>
  <c r="E22"/>
  <c r="D22"/>
  <c r="B22"/>
  <c r="Q21"/>
  <c r="P21"/>
  <c r="O21"/>
  <c r="N21"/>
  <c r="M21"/>
  <c r="K21"/>
  <c r="J21"/>
  <c r="I21"/>
  <c r="H21"/>
  <c r="G21"/>
  <c r="F21"/>
  <c r="E21"/>
  <c r="D21"/>
  <c r="C21"/>
  <c r="B21"/>
  <c r="R21" s="1"/>
  <c r="Q20"/>
  <c r="P20"/>
  <c r="O20"/>
  <c r="N20"/>
  <c r="M20"/>
  <c r="L20"/>
  <c r="K20"/>
  <c r="J20"/>
  <c r="H20"/>
  <c r="G20"/>
  <c r="F20"/>
  <c r="E20"/>
  <c r="D20"/>
  <c r="C20"/>
  <c r="B20"/>
  <c r="Q19"/>
  <c r="P19"/>
  <c r="O19"/>
  <c r="N19"/>
  <c r="M19"/>
  <c r="L19"/>
  <c r="K19"/>
  <c r="J19"/>
  <c r="I19"/>
  <c r="H19"/>
  <c r="G19"/>
  <c r="F19"/>
  <c r="E19"/>
  <c r="D19"/>
  <c r="C19"/>
  <c r="B19"/>
  <c r="R19" s="1"/>
  <c r="P18"/>
  <c r="O18"/>
  <c r="N18"/>
  <c r="M18"/>
  <c r="L18"/>
  <c r="K18"/>
  <c r="J18"/>
  <c r="I18"/>
  <c r="H18"/>
  <c r="G18"/>
  <c r="F18"/>
  <c r="E18"/>
  <c r="D18"/>
  <c r="C18"/>
  <c r="B18"/>
  <c r="Q17"/>
  <c r="P17"/>
  <c r="O17"/>
  <c r="M17"/>
  <c r="L17"/>
  <c r="K17"/>
  <c r="J17"/>
  <c r="I17"/>
  <c r="H17"/>
  <c r="G17"/>
  <c r="F17"/>
  <c r="E17"/>
  <c r="D17"/>
  <c r="C17"/>
  <c r="B17"/>
  <c r="R17" s="1"/>
  <c r="Q16"/>
  <c r="P16"/>
  <c r="O16"/>
  <c r="M16"/>
  <c r="L16"/>
  <c r="K16"/>
  <c r="J16"/>
  <c r="I16"/>
  <c r="H16"/>
  <c r="G16"/>
  <c r="E16"/>
  <c r="D16"/>
  <c r="C16"/>
  <c r="B16"/>
  <c r="Q15"/>
  <c r="P15"/>
  <c r="O15"/>
  <c r="M15"/>
  <c r="L15"/>
  <c r="K15"/>
  <c r="J15"/>
  <c r="G15"/>
  <c r="F15"/>
  <c r="E15"/>
  <c r="D15"/>
  <c r="C15"/>
  <c r="B15"/>
  <c r="Q14"/>
  <c r="P14"/>
  <c r="O14"/>
  <c r="N14"/>
  <c r="L14"/>
  <c r="K14"/>
  <c r="J14"/>
  <c r="I14"/>
  <c r="G14"/>
  <c r="F14"/>
  <c r="E14"/>
  <c r="D14"/>
  <c r="Q13"/>
  <c r="P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B12"/>
  <c r="R12" s="1"/>
  <c r="O11"/>
  <c r="M11"/>
  <c r="L11"/>
  <c r="K11"/>
  <c r="J11"/>
  <c r="I11"/>
  <c r="H11"/>
  <c r="G11"/>
  <c r="F11"/>
  <c r="E11"/>
  <c r="D11"/>
  <c r="C11"/>
  <c r="B11"/>
  <c r="Q10"/>
  <c r="P10"/>
  <c r="O10"/>
  <c r="N10"/>
  <c r="M10"/>
  <c r="L10"/>
  <c r="K10"/>
  <c r="I10"/>
  <c r="H10"/>
  <c r="G10"/>
  <c r="F10"/>
  <c r="D10"/>
  <c r="B10"/>
  <c r="Q9"/>
  <c r="P9"/>
  <c r="O9"/>
  <c r="N9"/>
  <c r="M9"/>
  <c r="L9"/>
  <c r="I9"/>
  <c r="H9"/>
  <c r="G9"/>
  <c r="E9"/>
  <c r="B9"/>
  <c r="Q8"/>
  <c r="P8"/>
  <c r="O8"/>
  <c r="N8"/>
  <c r="J8"/>
  <c r="I8"/>
  <c r="H8"/>
  <c r="G8"/>
  <c r="E8"/>
  <c r="B8"/>
  <c r="Q7"/>
  <c r="P7"/>
  <c r="O7"/>
  <c r="N7"/>
  <c r="M7"/>
  <c r="L7"/>
  <c r="K7"/>
  <c r="J7"/>
  <c r="G7"/>
  <c r="F7"/>
  <c r="E7"/>
  <c r="C7"/>
  <c r="B7"/>
  <c r="Q6"/>
  <c r="P6"/>
  <c r="O6"/>
  <c r="N6"/>
  <c r="M6"/>
  <c r="L6"/>
  <c r="K6"/>
  <c r="J6"/>
  <c r="G6"/>
  <c r="E6"/>
  <c r="C6"/>
  <c r="B6"/>
  <c r="Q5"/>
  <c r="P5"/>
  <c r="O5"/>
  <c r="N5"/>
  <c r="M5"/>
  <c r="L5"/>
  <c r="J5"/>
  <c r="G5"/>
  <c r="E5"/>
  <c r="B5"/>
  <c r="N4"/>
  <c r="M4"/>
  <c r="J4"/>
  <c r="I4"/>
  <c r="H4"/>
  <c r="F4"/>
  <c r="B4"/>
  <c r="Q3"/>
  <c r="P3"/>
  <c r="O3"/>
  <c r="N3"/>
  <c r="K3"/>
  <c r="J3"/>
  <c r="I3"/>
  <c r="H3"/>
  <c r="G3"/>
  <c r="B3"/>
  <c r="L2"/>
  <c r="H2"/>
  <c r="F2"/>
  <c r="D2"/>
  <c r="P18" i="4"/>
  <c r="O18"/>
  <c r="N18"/>
  <c r="M18"/>
  <c r="L18"/>
  <c r="K18"/>
  <c r="J18"/>
  <c r="I18"/>
  <c r="H18"/>
  <c r="G18"/>
  <c r="F18"/>
  <c r="E18"/>
  <c r="D18"/>
  <c r="C18"/>
  <c r="P17"/>
  <c r="O17"/>
  <c r="N17"/>
  <c r="L17"/>
  <c r="K17"/>
  <c r="J17"/>
  <c r="I17"/>
  <c r="H17"/>
  <c r="G17"/>
  <c r="F17"/>
  <c r="E17"/>
  <c r="D17"/>
  <c r="C17"/>
  <c r="B17"/>
  <c r="P16"/>
  <c r="O16"/>
  <c r="N16"/>
  <c r="M16"/>
  <c r="L16"/>
  <c r="K16"/>
  <c r="J16"/>
  <c r="I16"/>
  <c r="H16"/>
  <c r="G16"/>
  <c r="F16"/>
  <c r="E16"/>
  <c r="D16"/>
  <c r="C16"/>
  <c r="B16"/>
  <c r="Q16" s="1"/>
  <c r="P15"/>
  <c r="O15"/>
  <c r="N15"/>
  <c r="M15"/>
  <c r="L15"/>
  <c r="K15"/>
  <c r="J15"/>
  <c r="I15"/>
  <c r="H15"/>
  <c r="G15"/>
  <c r="F15"/>
  <c r="E15"/>
  <c r="D15"/>
  <c r="O14"/>
  <c r="N14"/>
  <c r="M14"/>
  <c r="L14"/>
  <c r="K14"/>
  <c r="J14"/>
  <c r="I14"/>
  <c r="H14"/>
  <c r="G14"/>
  <c r="F14"/>
  <c r="E14"/>
  <c r="D14"/>
  <c r="C14"/>
  <c r="P13"/>
  <c r="O13"/>
  <c r="N13"/>
  <c r="M13"/>
  <c r="L13"/>
  <c r="K13"/>
  <c r="J13"/>
  <c r="I13"/>
  <c r="H13"/>
  <c r="G13"/>
  <c r="F13"/>
  <c r="E13"/>
  <c r="D13"/>
  <c r="C13"/>
  <c r="P12"/>
  <c r="O12"/>
  <c r="N12"/>
  <c r="M12"/>
  <c r="K12"/>
  <c r="J12"/>
  <c r="I12"/>
  <c r="H12"/>
  <c r="F12"/>
  <c r="D12"/>
  <c r="C12"/>
  <c r="B12"/>
  <c r="P11"/>
  <c r="O11"/>
  <c r="N11"/>
  <c r="M11"/>
  <c r="L11"/>
  <c r="K11"/>
  <c r="J11"/>
  <c r="I11"/>
  <c r="H11"/>
  <c r="G11"/>
  <c r="F11"/>
  <c r="E11"/>
  <c r="D11"/>
  <c r="C11"/>
  <c r="B11"/>
  <c r="Q11" s="1"/>
  <c r="P10"/>
  <c r="O10"/>
  <c r="N10"/>
  <c r="M10"/>
  <c r="L10"/>
  <c r="K10"/>
  <c r="J10"/>
  <c r="I10"/>
  <c r="H10"/>
  <c r="G10"/>
  <c r="F10"/>
  <c r="D10"/>
  <c r="P9"/>
  <c r="L9"/>
  <c r="K9"/>
  <c r="J9"/>
  <c r="H9"/>
  <c r="G9"/>
  <c r="F9"/>
  <c r="D9"/>
  <c r="C9"/>
  <c r="B9"/>
  <c r="P8"/>
  <c r="O8"/>
  <c r="N8"/>
  <c r="M8"/>
  <c r="L8"/>
  <c r="K8"/>
  <c r="J8"/>
  <c r="I8"/>
  <c r="F8"/>
  <c r="E8"/>
  <c r="D8"/>
  <c r="C8"/>
  <c r="B8"/>
  <c r="P7"/>
  <c r="O7"/>
  <c r="N7"/>
  <c r="M7"/>
  <c r="K7"/>
  <c r="H7"/>
  <c r="G7"/>
  <c r="F7"/>
  <c r="E7"/>
  <c r="D7"/>
  <c r="P6"/>
  <c r="O6"/>
  <c r="N6"/>
  <c r="M6"/>
  <c r="L6"/>
  <c r="H6"/>
  <c r="G6"/>
  <c r="E6"/>
  <c r="P5"/>
  <c r="O5"/>
  <c r="N5"/>
  <c r="M5"/>
  <c r="L5"/>
  <c r="K5"/>
  <c r="H5"/>
  <c r="G5"/>
  <c r="D5"/>
  <c r="P4"/>
  <c r="O4"/>
  <c r="N4"/>
  <c r="M4"/>
  <c r="L4"/>
  <c r="K4"/>
  <c r="I4"/>
  <c r="H4"/>
  <c r="F4"/>
  <c r="D4"/>
  <c r="P3"/>
  <c r="L3"/>
  <c r="K3"/>
  <c r="H3"/>
  <c r="G3"/>
  <c r="P2"/>
  <c r="L2"/>
  <c r="H2"/>
  <c r="E2"/>
  <c r="D2"/>
  <c r="C2"/>
  <c r="L126" i="3"/>
  <c r="Q18" i="5" s="1"/>
  <c r="L125" i="3"/>
  <c r="L124"/>
  <c r="L123"/>
  <c r="Q2" i="5" s="1"/>
  <c r="L122" i="3"/>
  <c r="Q11" i="5" s="1"/>
  <c r="L121" i="3"/>
  <c r="L120"/>
  <c r="Q4" i="5" s="1"/>
  <c r="L119" i="3"/>
  <c r="L115"/>
  <c r="L114"/>
  <c r="P2" i="5" s="1"/>
  <c r="L113" i="3"/>
  <c r="L112"/>
  <c r="P11" i="5" s="1"/>
  <c r="L111" i="3"/>
  <c r="L110"/>
  <c r="P4" i="5" s="1"/>
  <c r="L106" i="3"/>
  <c r="O2" i="5" s="1"/>
  <c r="L105" i="3"/>
  <c r="L104"/>
  <c r="O13" i="5" s="1"/>
  <c r="L103" i="3"/>
  <c r="L102"/>
  <c r="L101"/>
  <c r="O4" i="5" s="1"/>
  <c r="L97" i="3"/>
  <c r="N17" i="5" s="1"/>
  <c r="L96" i="3"/>
  <c r="N16" i="5" s="1"/>
  <c r="L95" i="3"/>
  <c r="N15" i="5" s="1"/>
  <c r="L94" i="3"/>
  <c r="L93"/>
  <c r="L92"/>
  <c r="N2" i="5" s="1"/>
  <c r="L91" i="3"/>
  <c r="N11" i="5" s="1"/>
  <c r="L90" i="3"/>
  <c r="L89"/>
  <c r="L88"/>
  <c r="N13" i="5" s="1"/>
  <c r="L87" i="3"/>
  <c r="L83"/>
  <c r="L82"/>
  <c r="L81"/>
  <c r="L80"/>
  <c r="L79"/>
  <c r="L78"/>
  <c r="M2" i="5" s="1"/>
  <c r="L77" i="3"/>
  <c r="L76"/>
  <c r="M8" i="5" s="1"/>
  <c r="L75" i="3"/>
  <c r="L74"/>
  <c r="L73"/>
  <c r="L72"/>
  <c r="M3" i="5" s="1"/>
  <c r="L71" i="3"/>
  <c r="M23" i="5" s="1"/>
  <c r="L70" i="3"/>
  <c r="L69"/>
  <c r="M14" i="5" s="1"/>
  <c r="T65" i="3"/>
  <c r="T64"/>
  <c r="T63"/>
  <c r="T62"/>
  <c r="L21" i="5" s="1"/>
  <c r="T61" i="3"/>
  <c r="L8" i="5" s="1"/>
  <c r="T60" i="3"/>
  <c r="T59"/>
  <c r="T58"/>
  <c r="T57"/>
  <c r="T56"/>
  <c r="L3" i="5" s="1"/>
  <c r="T55" i="3"/>
  <c r="T54"/>
  <c r="L4" i="5" s="1"/>
  <c r="L50" i="3"/>
  <c r="L49"/>
  <c r="L48"/>
  <c r="L47"/>
  <c r="P14" i="4" s="1"/>
  <c r="L46" i="3"/>
  <c r="L45"/>
  <c r="L44"/>
  <c r="L40"/>
  <c r="L39"/>
  <c r="O2" i="4" s="1"/>
  <c r="L38" i="3"/>
  <c r="L37"/>
  <c r="L36"/>
  <c r="O3" i="4" s="1"/>
  <c r="L35" i="3"/>
  <c r="O9" i="4" s="1"/>
  <c r="L31" i="3"/>
  <c r="N3" i="4" s="1"/>
  <c r="L30" i="3"/>
  <c r="L29"/>
  <c r="N2" i="4" s="1"/>
  <c r="L28" i="3"/>
  <c r="N9" i="4" s="1"/>
  <c r="L24" i="3"/>
  <c r="L23"/>
  <c r="M2" i="4" s="1"/>
  <c r="L22" i="3"/>
  <c r="M3" i="4" s="1"/>
  <c r="L21" i="3"/>
  <c r="M17" i="4" s="1"/>
  <c r="L20" i="3"/>
  <c r="M9" i="4" s="1"/>
  <c r="L16" i="3"/>
  <c r="L15"/>
  <c r="L7" i="4" s="1"/>
  <c r="L14" i="3"/>
  <c r="L13"/>
  <c r="L12"/>
  <c r="L11"/>
  <c r="L12" i="4" s="1"/>
  <c r="L10" i="3"/>
  <c r="T6"/>
  <c r="T5"/>
  <c r="T4"/>
  <c r="K2" i="4" s="1"/>
  <c r="T3" i="3"/>
  <c r="K6" i="4" s="1"/>
  <c r="H184" i="2"/>
  <c r="H183"/>
  <c r="K8" i="5" s="1"/>
  <c r="H182" i="2"/>
  <c r="K2" i="5" s="1"/>
  <c r="H181" i="2"/>
  <c r="K4" i="5" s="1"/>
  <c r="H180" i="2"/>
  <c r="K5" i="5" s="1"/>
  <c r="H179" i="2"/>
  <c r="K9" i="5" s="1"/>
  <c r="H175" i="2"/>
  <c r="H174"/>
  <c r="J22" i="5" s="1"/>
  <c r="H173" i="2"/>
  <c r="H172"/>
  <c r="H169"/>
  <c r="J2" i="5" s="1"/>
  <c r="H168" i="2"/>
  <c r="H167"/>
  <c r="H166"/>
  <c r="J9" i="5" s="1"/>
  <c r="H165" i="2"/>
  <c r="J10" i="5" s="1"/>
  <c r="H160" i="2"/>
  <c r="I15" i="5" s="1"/>
  <c r="H159" i="2"/>
  <c r="H158"/>
  <c r="H157"/>
  <c r="I20" i="5" s="1"/>
  <c r="H156" i="2"/>
  <c r="H155"/>
  <c r="H154"/>
  <c r="I2" i="5" s="1"/>
  <c r="H153" i="2"/>
  <c r="I5" i="5" s="1"/>
  <c r="H152" i="2"/>
  <c r="H151"/>
  <c r="I7" i="5" s="1"/>
  <c r="H150" i="2"/>
  <c r="H149"/>
  <c r="H148"/>
  <c r="I6" i="5" s="1"/>
  <c r="H144" i="2"/>
  <c r="H15" i="5" s="1"/>
  <c r="H143" i="2"/>
  <c r="H142"/>
  <c r="H14" i="5" s="1"/>
  <c r="H141" i="2"/>
  <c r="H140"/>
  <c r="H139"/>
  <c r="H138"/>
  <c r="H137"/>
  <c r="H136"/>
  <c r="H134"/>
  <c r="H133"/>
  <c r="H6" i="5" s="1"/>
  <c r="H132" i="2"/>
  <c r="H131"/>
  <c r="H130"/>
  <c r="H129"/>
  <c r="H7" i="5" s="1"/>
  <c r="H128" i="2"/>
  <c r="H5" i="5" s="1"/>
  <c r="H127" i="2"/>
  <c r="H126"/>
  <c r="H121"/>
  <c r="H120"/>
  <c r="G2" i="5" s="1"/>
  <c r="H119" i="2"/>
  <c r="H118"/>
  <c r="G4" i="5" s="1"/>
  <c r="H114" i="2"/>
  <c r="F16" i="5" s="1"/>
  <c r="H113" i="2"/>
  <c r="H112"/>
  <c r="H111"/>
  <c r="H110"/>
  <c r="F5" i="5" s="1"/>
  <c r="H109" i="2"/>
  <c r="H108"/>
  <c r="H106"/>
  <c r="H105"/>
  <c r="F3" i="5" s="1"/>
  <c r="H104" i="2"/>
  <c r="F6" i="5" s="1"/>
  <c r="H103" i="2"/>
  <c r="H102"/>
  <c r="H101"/>
  <c r="F8" i="5" s="1"/>
  <c r="H100" i="2"/>
  <c r="F9" i="5" s="1"/>
  <c r="H99" i="2"/>
  <c r="H94"/>
  <c r="H93"/>
  <c r="D6" i="5" s="1"/>
  <c r="H92" i="2"/>
  <c r="H91"/>
  <c r="H90"/>
  <c r="H89"/>
  <c r="H88"/>
  <c r="D5" i="5" s="1"/>
  <c r="H86" i="2"/>
  <c r="H85"/>
  <c r="H84"/>
  <c r="D7" i="5" s="1"/>
  <c r="H83" i="2"/>
  <c r="H82"/>
  <c r="H81"/>
  <c r="H79"/>
  <c r="D4" i="5" s="1"/>
  <c r="H78" i="2"/>
  <c r="H77"/>
  <c r="H76"/>
  <c r="H75"/>
  <c r="H74"/>
  <c r="D9" i="5" s="1"/>
  <c r="H72" i="2"/>
  <c r="H71"/>
  <c r="H70"/>
  <c r="D3" i="5" s="1"/>
  <c r="H69" i="2"/>
  <c r="H68"/>
  <c r="H67"/>
  <c r="D8" i="5" s="1"/>
  <c r="H62" i="2"/>
  <c r="C23" i="5" s="1"/>
  <c r="H61" i="2"/>
  <c r="H60"/>
  <c r="H59"/>
  <c r="H58"/>
  <c r="C14" i="5" s="1"/>
  <c r="H57" i="2"/>
  <c r="C2" i="5" s="1"/>
  <c r="H56" i="2"/>
  <c r="H54"/>
  <c r="H53"/>
  <c r="C22" i="5" s="1"/>
  <c r="H52" i="2"/>
  <c r="C5" i="5" s="1"/>
  <c r="H51" i="2"/>
  <c r="H50"/>
  <c r="H49"/>
  <c r="H48"/>
  <c r="H46"/>
  <c r="H45"/>
  <c r="H44"/>
  <c r="H43"/>
  <c r="H42"/>
  <c r="C24" i="5" s="1"/>
  <c r="H41" i="2"/>
  <c r="H40"/>
  <c r="C4" i="5" s="1"/>
  <c r="H38" i="2"/>
  <c r="H37"/>
  <c r="H36"/>
  <c r="H35"/>
  <c r="H34"/>
  <c r="H33"/>
  <c r="C9" i="5" s="1"/>
  <c r="H32" i="2"/>
  <c r="H30"/>
  <c r="H29"/>
  <c r="C8" i="5" s="1"/>
  <c r="H28" i="2"/>
  <c r="H27"/>
  <c r="H26"/>
  <c r="C3" i="5" s="1"/>
  <c r="H25" i="2"/>
  <c r="C10" i="5" s="1"/>
  <c r="H24" i="2"/>
  <c r="H19"/>
  <c r="H18"/>
  <c r="E4" i="5" s="1"/>
  <c r="H17" i="2"/>
  <c r="E10" i="5" s="1"/>
  <c r="H16" i="2"/>
  <c r="E2" i="5" s="1"/>
  <c r="H15" i="2"/>
  <c r="H14"/>
  <c r="E3" i="5" s="1"/>
  <c r="H10" i="2"/>
  <c r="H9"/>
  <c r="B14" i="5" s="1"/>
  <c r="H8" i="2"/>
  <c r="H7"/>
  <c r="B13" i="5" s="1"/>
  <c r="R13" s="1"/>
  <c r="H6" i="2"/>
  <c r="H5"/>
  <c r="H4"/>
  <c r="H3"/>
  <c r="B2" i="5" s="1"/>
  <c r="H129" i="1"/>
  <c r="J7" i="4" s="1"/>
  <c r="H128" i="1"/>
  <c r="J2" i="4" s="1"/>
  <c r="H127" i="1"/>
  <c r="J3" i="4" s="1"/>
  <c r="H126" i="1"/>
  <c r="J4" i="4" s="1"/>
  <c r="H125" i="1"/>
  <c r="J6" i="4" s="1"/>
  <c r="H124" i="1"/>
  <c r="J5" i="4" s="1"/>
  <c r="H120" i="1"/>
  <c r="I2" i="4" s="1"/>
  <c r="H119" i="1"/>
  <c r="I3" i="4" s="1"/>
  <c r="H118" i="1"/>
  <c r="I6" i="4" s="1"/>
  <c r="H117" i="1"/>
  <c r="I5" i="4" s="1"/>
  <c r="H116" i="1"/>
  <c r="I7" i="4" s="1"/>
  <c r="H115" i="1"/>
  <c r="I9" i="4" s="1"/>
  <c r="H111" i="1"/>
  <c r="H110"/>
  <c r="H109"/>
  <c r="H108"/>
  <c r="H8" i="4" s="1"/>
  <c r="H107" i="1"/>
  <c r="H106"/>
  <c r="H105"/>
  <c r="H100"/>
  <c r="G12" i="4" s="1"/>
  <c r="H99" i="1"/>
  <c r="G2" i="4" s="1"/>
  <c r="H98" i="1"/>
  <c r="H97"/>
  <c r="H96"/>
  <c r="H95"/>
  <c r="H94"/>
  <c r="H93"/>
  <c r="H92"/>
  <c r="G4" i="4" s="1"/>
  <c r="H91" i="1"/>
  <c r="G8" i="4" s="1"/>
  <c r="H90" i="1"/>
  <c r="H86"/>
  <c r="H85"/>
  <c r="F2" i="4" s="1"/>
  <c r="H84" i="1"/>
  <c r="F3" i="4" s="1"/>
  <c r="H83" i="1"/>
  <c r="F6" i="4" s="1"/>
  <c r="H82" i="1"/>
  <c r="F5" i="4" s="1"/>
  <c r="H78" i="1"/>
  <c r="H77"/>
  <c r="H76"/>
  <c r="E9" i="4" s="1"/>
  <c r="H75" i="1"/>
  <c r="E12" i="4" s="1"/>
  <c r="H73" i="1"/>
  <c r="E4" i="4" s="1"/>
  <c r="H72" i="1"/>
  <c r="H71"/>
  <c r="E10" i="4" s="1"/>
  <c r="H70" i="1"/>
  <c r="E3" i="4" s="1"/>
  <c r="H69" i="1"/>
  <c r="H68"/>
  <c r="E5" i="4" s="1"/>
  <c r="H63" i="1"/>
  <c r="H62"/>
  <c r="H61"/>
  <c r="H60"/>
  <c r="H59"/>
  <c r="H58"/>
  <c r="H56"/>
  <c r="H55"/>
  <c r="C3" i="4" s="1"/>
  <c r="H54" i="1"/>
  <c r="H53"/>
  <c r="H52"/>
  <c r="C6" i="4" s="1"/>
  <c r="H51" i="1"/>
  <c r="H49"/>
  <c r="H48"/>
  <c r="H47"/>
  <c r="C15" i="4" s="1"/>
  <c r="H46" i="1"/>
  <c r="H45"/>
  <c r="H44"/>
  <c r="H42"/>
  <c r="C4" i="4" s="1"/>
  <c r="H41" i="1"/>
  <c r="C7" i="4" s="1"/>
  <c r="H40" i="1"/>
  <c r="H39"/>
  <c r="H38"/>
  <c r="C10" i="4" s="1"/>
  <c r="H37" i="1"/>
  <c r="C5" i="4" s="1"/>
  <c r="H32" i="1"/>
  <c r="H31"/>
  <c r="H30"/>
  <c r="D6" i="4" s="1"/>
  <c r="H29" i="1"/>
  <c r="H28"/>
  <c r="H27"/>
  <c r="H26"/>
  <c r="D3" i="4" s="1"/>
  <c r="H22" i="1"/>
  <c r="H21"/>
  <c r="B2" i="4" s="1"/>
  <c r="H20" i="1"/>
  <c r="B3" i="4" s="1"/>
  <c r="H19" i="1"/>
  <c r="H18"/>
  <c r="B18" i="4" s="1"/>
  <c r="Q18" s="1"/>
  <c r="H16" i="1"/>
  <c r="B10" i="4" s="1"/>
  <c r="H15" i="1"/>
  <c r="H14"/>
  <c r="H13"/>
  <c r="H12"/>
  <c r="B7" i="4" s="1"/>
  <c r="H11" i="1"/>
  <c r="B15" i="4" s="1"/>
  <c r="H9" i="1"/>
  <c r="H8"/>
  <c r="B6" i="4" s="1"/>
  <c r="Q6" s="1"/>
  <c r="H7" i="1"/>
  <c r="B4" i="4" s="1"/>
  <c r="H6" i="1"/>
  <c r="B13" i="4" s="1"/>
  <c r="Q13" s="1"/>
  <c r="H5" i="1"/>
  <c r="B5" i="4" s="1"/>
  <c r="H4" i="1"/>
  <c r="B14" i="4" s="1"/>
  <c r="Q14" s="1"/>
  <c r="Q5" l="1"/>
  <c r="R2" i="5"/>
  <c r="Q12" i="4"/>
  <c r="R5" i="5"/>
  <c r="R10"/>
  <c r="R16"/>
  <c r="R20"/>
  <c r="R23"/>
  <c r="Q9" i="4"/>
  <c r="Q17"/>
  <c r="R3" i="5"/>
  <c r="R8"/>
  <c r="R15"/>
  <c r="Q4" i="4"/>
  <c r="Q7"/>
  <c r="Q10"/>
  <c r="Q2"/>
  <c r="R14" i="5"/>
  <c r="Q8" i="4"/>
  <c r="R6" i="5"/>
  <c r="R7"/>
  <c r="R22"/>
  <c r="R24"/>
  <c r="Q15" i="4"/>
  <c r="Q3"/>
  <c r="R4" i="5"/>
  <c r="R9"/>
  <c r="R11"/>
  <c r="R18"/>
</calcChain>
</file>

<file path=xl/sharedStrings.xml><?xml version="1.0" encoding="utf-8"?>
<sst xmlns="http://schemas.openxmlformats.org/spreadsheetml/2006/main" count="1382" uniqueCount="280">
  <si>
    <t>60m  PIONIRI</t>
  </si>
  <si>
    <t>R. br.</t>
  </si>
  <si>
    <t>St. br.</t>
  </si>
  <si>
    <t>Prezime i ime</t>
  </si>
  <si>
    <t>Godište</t>
  </si>
  <si>
    <t>Klub</t>
  </si>
  <si>
    <t>Rezultat</t>
  </si>
  <si>
    <t>Plasman</t>
  </si>
  <si>
    <t>Bodovi</t>
  </si>
  <si>
    <r>
      <rPr>
        <b/>
        <sz val="12"/>
        <rFont val="Arial Narrow"/>
        <family val="1"/>
        <charset val="238"/>
      </rPr>
      <t xml:space="preserve">I grupa </t>
    </r>
    <r>
      <rPr>
        <sz val="12"/>
        <rFont val="Arial"/>
        <family val="2"/>
        <charset val="238"/>
      </rPr>
      <t>/ vetar  -1,7</t>
    </r>
  </si>
  <si>
    <t>Čuljković Sergej</t>
  </si>
  <si>
    <t>07</t>
  </si>
  <si>
    <t>SMD</t>
  </si>
  <si>
    <t>Basarić Branko</t>
  </si>
  <si>
    <t>05</t>
  </si>
  <si>
    <t>JSP</t>
  </si>
  <si>
    <t>Radojević Strahinja</t>
  </si>
  <si>
    <t>04</t>
  </si>
  <si>
    <t>VŽJ</t>
  </si>
  <si>
    <t>Milošević Petar</t>
  </si>
  <si>
    <t>POŽ</t>
  </si>
  <si>
    <t>Korićanin Blagoje</t>
  </si>
  <si>
    <t>KAR</t>
  </si>
  <si>
    <t>Petrović Ognjan</t>
  </si>
  <si>
    <r>
      <rPr>
        <b/>
        <sz val="12"/>
        <rFont val="Arial Narrow"/>
        <family val="1"/>
        <charset val="238"/>
      </rPr>
      <t xml:space="preserve">II grupa </t>
    </r>
    <r>
      <rPr>
        <sz val="12"/>
        <rFont val="Arial"/>
        <family val="2"/>
        <charset val="238"/>
      </rPr>
      <t>/ vetar  -0,8</t>
    </r>
  </si>
  <si>
    <t>Bogojević Janko</t>
  </si>
  <si>
    <t>JAG</t>
  </si>
  <si>
    <t>Popović Ognjen</t>
  </si>
  <si>
    <t>RKG</t>
  </si>
  <si>
    <t>Petrović Veljko</t>
  </si>
  <si>
    <t>Bošnjaković Danilo</t>
  </si>
  <si>
    <t>Marilović Nikola</t>
  </si>
  <si>
    <t>Nikola Prijović</t>
  </si>
  <si>
    <t>FAP</t>
  </si>
  <si>
    <t>NS</t>
  </si>
  <si>
    <r>
      <rPr>
        <b/>
        <sz val="12"/>
        <rFont val="Arial Narrow"/>
        <family val="1"/>
        <charset val="238"/>
      </rPr>
      <t xml:space="preserve">III grupa </t>
    </r>
    <r>
      <rPr>
        <sz val="12"/>
        <rFont val="Arial Narrow"/>
        <family val="1"/>
        <charset val="238"/>
      </rPr>
      <t>/ vetar  -0,6</t>
    </r>
  </si>
  <si>
    <t>Kulić Petar</t>
  </si>
  <si>
    <t>MZA</t>
  </si>
  <si>
    <t>Nikolić Lazar</t>
  </si>
  <si>
    <t>Nikola Jelenić</t>
  </si>
  <si>
    <t>KRA</t>
  </si>
  <si>
    <t>Jevremović Kosta</t>
  </si>
  <si>
    <t>KRU</t>
  </si>
  <si>
    <t>Đorđević Strahinja</t>
  </si>
  <si>
    <r>
      <rPr>
        <b/>
        <sz val="12"/>
        <rFont val="Arial"/>
        <family val="2"/>
        <charset val="238"/>
      </rPr>
      <t>100m prepone</t>
    </r>
    <r>
      <rPr>
        <sz val="12"/>
        <rFont val="Arial"/>
        <family val="2"/>
        <charset val="238"/>
      </rPr>
      <t xml:space="preserve">  (0.838)  </t>
    </r>
    <r>
      <rPr>
        <b/>
        <sz val="12"/>
        <rFont val="Arial"/>
        <family val="2"/>
        <charset val="238"/>
      </rPr>
      <t xml:space="preserve">PIONIRI </t>
    </r>
    <r>
      <rPr>
        <sz val="12"/>
        <rFont val="Arial"/>
        <family val="2"/>
        <charset val="238"/>
      </rPr>
      <t xml:space="preserve">   vetar  </t>
    </r>
    <r>
      <rPr>
        <b/>
        <sz val="12"/>
        <rFont val="Arial"/>
        <family val="2"/>
        <charset val="238"/>
      </rPr>
      <t>+1,1</t>
    </r>
  </si>
  <si>
    <t>Pantović Matija</t>
  </si>
  <si>
    <t>Vojinović Ilija</t>
  </si>
  <si>
    <t>Đurović Uroš</t>
  </si>
  <si>
    <t>Bulatović Danilo</t>
  </si>
  <si>
    <t>Ćosović Andrija</t>
  </si>
  <si>
    <t>100m  PIONIRI</t>
  </si>
  <si>
    <r>
      <rPr>
        <b/>
        <sz val="12"/>
        <rFont val="Arial Narrow"/>
        <family val="1"/>
        <charset val="238"/>
      </rPr>
      <t xml:space="preserve">I grupa </t>
    </r>
    <r>
      <rPr>
        <sz val="12"/>
        <rFont val="Arial"/>
        <family val="2"/>
        <charset val="238"/>
      </rPr>
      <t>/ vetar  +0,7</t>
    </r>
  </si>
  <si>
    <t>Miković Toma</t>
  </si>
  <si>
    <t>Niklola Jelenić</t>
  </si>
  <si>
    <r>
      <rPr>
        <b/>
        <sz val="12"/>
        <rFont val="Arial Narrow"/>
        <family val="1"/>
        <charset val="238"/>
      </rPr>
      <t xml:space="preserve">II grupa </t>
    </r>
    <r>
      <rPr>
        <sz val="12"/>
        <rFont val="Arial"/>
        <family val="2"/>
        <charset val="238"/>
      </rPr>
      <t>/ vetar  -2,1</t>
    </r>
  </si>
  <si>
    <t>Đorđević Luka</t>
  </si>
  <si>
    <t>06</t>
  </si>
  <si>
    <r>
      <rPr>
        <b/>
        <sz val="12"/>
        <rFont val="Arial Narrow"/>
        <family val="1"/>
        <charset val="238"/>
      </rPr>
      <t xml:space="preserve">III grupa </t>
    </r>
    <r>
      <rPr>
        <sz val="12"/>
        <rFont val="Arial Narrow"/>
        <family val="1"/>
        <charset val="238"/>
      </rPr>
      <t>/ vetar  -1,1</t>
    </r>
  </si>
  <si>
    <r>
      <rPr>
        <b/>
        <sz val="12"/>
        <rFont val="Arial Narrow"/>
        <family val="1"/>
        <charset val="238"/>
      </rPr>
      <t xml:space="preserve">IV grupa </t>
    </r>
    <r>
      <rPr>
        <sz val="12"/>
        <rFont val="Arial Narrow"/>
        <family val="1"/>
        <charset val="238"/>
      </rPr>
      <t>/ vetar  +0,4</t>
    </r>
  </si>
  <si>
    <t>Dimović Nemanja</t>
  </si>
  <si>
    <t>Spasojević Aleksandar</t>
  </si>
  <si>
    <t>ESP</t>
  </si>
  <si>
    <t>Jovanović Damjan</t>
  </si>
  <si>
    <t>Tanasijević Marko</t>
  </si>
  <si>
    <t>Mitrović Pavle</t>
  </si>
  <si>
    <t>300m  PIONIRI</t>
  </si>
  <si>
    <t>I grupa</t>
  </si>
  <si>
    <t>II grupa</t>
  </si>
  <si>
    <t>Kostić Aleksandar</t>
  </si>
  <si>
    <t>LES</t>
  </si>
  <si>
    <t>Dom Veljko</t>
  </si>
  <si>
    <t>300m prepone (0.838) PIONIRI</t>
  </si>
  <si>
    <t>800m  PIONIRI</t>
  </si>
  <si>
    <t>Jović Aleksa</t>
  </si>
  <si>
    <t>SLČ</t>
  </si>
  <si>
    <t>Džemal Hasanović</t>
  </si>
  <si>
    <t>NOP</t>
  </si>
  <si>
    <t>Vahid Gicić</t>
  </si>
  <si>
    <t>Mirosavić Kosta</t>
  </si>
  <si>
    <t>Savić Nikola</t>
  </si>
  <si>
    <t>Stepanović Marko</t>
  </si>
  <si>
    <t>Samed Hadžić</t>
  </si>
  <si>
    <t>Marilović Maksim</t>
  </si>
  <si>
    <t>Stević Mateja</t>
  </si>
  <si>
    <t>Kostić Miljan</t>
  </si>
  <si>
    <t xml:space="preserve">Vukelja Nikola        </t>
  </si>
  <si>
    <t>03</t>
  </si>
  <si>
    <t>MKŠ</t>
  </si>
  <si>
    <t>VK</t>
  </si>
  <si>
    <t xml:space="preserve">2000m   PIONIRI    </t>
  </si>
  <si>
    <t>ŠTAFETA 4X100m  PIONIRI</t>
  </si>
  <si>
    <t>ŠTAFETA 4X300m  PIONIRI</t>
  </si>
  <si>
    <t>HODANJE 1000m    PIONIRKE</t>
  </si>
  <si>
    <t>Nedeljković Anja</t>
  </si>
  <si>
    <t>Antić Tanja</t>
  </si>
  <si>
    <t>DUL</t>
  </si>
  <si>
    <t>Nikolić Anđelina</t>
  </si>
  <si>
    <t>BPĆ</t>
  </si>
  <si>
    <t>Ljubisavljević Tamara</t>
  </si>
  <si>
    <t>Mladenović Anastasija</t>
  </si>
  <si>
    <t>VLA</t>
  </si>
  <si>
    <t>Mitrović Lara</t>
  </si>
  <si>
    <t>Kitanović Isidora</t>
  </si>
  <si>
    <t>PRĆ</t>
  </si>
  <si>
    <t>Đokić Anja</t>
  </si>
  <si>
    <t>80m/pr.   ( 0.762 ) PIONIRKE  vetar  +0,8</t>
  </si>
  <si>
    <t>Stevanović Magdalena</t>
  </si>
  <si>
    <t>Stankovic Katarina</t>
  </si>
  <si>
    <t>Slavković Milica</t>
  </si>
  <si>
    <t>Vićentijević Maja</t>
  </si>
  <si>
    <t>Sekler Marina</t>
  </si>
  <si>
    <t>17.81</t>
  </si>
  <si>
    <t>Stanimirovic Maja</t>
  </si>
  <si>
    <t>60m   PIONIRKE</t>
  </si>
  <si>
    <r>
      <rPr>
        <b/>
        <sz val="12"/>
        <rFont val="Calibri"/>
        <charset val="238"/>
      </rPr>
      <t xml:space="preserve">I grupa </t>
    </r>
    <r>
      <rPr>
        <sz val="12"/>
        <rFont val="Arial"/>
        <family val="2"/>
        <charset val="238"/>
      </rPr>
      <t>/ vetar  +0,8</t>
    </r>
  </si>
  <si>
    <t xml:space="preserve">         </t>
  </si>
  <si>
    <t>Đokić Ema</t>
  </si>
  <si>
    <t>MOĆ</t>
  </si>
  <si>
    <t>Ilić Jovana</t>
  </si>
  <si>
    <t>Živković Daria</t>
  </si>
  <si>
    <t>Tijana Vasić</t>
  </si>
  <si>
    <t>Berbo Asija</t>
  </si>
  <si>
    <t>Baković Branka</t>
  </si>
  <si>
    <r>
      <rPr>
        <b/>
        <sz val="12"/>
        <rFont val="Calibri"/>
        <charset val="238"/>
      </rPr>
      <t xml:space="preserve">II grupa </t>
    </r>
    <r>
      <rPr>
        <sz val="12"/>
        <rFont val="Arial"/>
        <family val="2"/>
        <charset val="238"/>
      </rPr>
      <t xml:space="preserve">/ vetar  +1,1  </t>
    </r>
  </si>
  <si>
    <t>Stajić Ema</t>
  </si>
  <si>
    <t>Šćekić MIna</t>
  </si>
  <si>
    <t>RNI</t>
  </si>
  <si>
    <t>Rustemović Anesa</t>
  </si>
  <si>
    <t>Loncarević Nađa</t>
  </si>
  <si>
    <t>Valić Anja</t>
  </si>
  <si>
    <t>Simić Andrea</t>
  </si>
  <si>
    <t>BasarIć Sandra</t>
  </si>
  <si>
    <r>
      <rPr>
        <b/>
        <sz val="12"/>
        <rFont val="Calibri"/>
        <charset val="238"/>
      </rPr>
      <t xml:space="preserve">III grupa </t>
    </r>
    <r>
      <rPr>
        <sz val="12"/>
        <rFont val="Calibri"/>
        <charset val="238"/>
      </rPr>
      <t>/ vetar  -0,4</t>
    </r>
  </si>
  <si>
    <t>Krstić Andjela</t>
  </si>
  <si>
    <t>Novaković Elena</t>
  </si>
  <si>
    <t>Arsić Tijana</t>
  </si>
  <si>
    <t>Zdravković Jelena</t>
  </si>
  <si>
    <t>Semenjuk Iva</t>
  </si>
  <si>
    <t>Denić Katarina</t>
  </si>
  <si>
    <t>Dobrosavljević Katarina</t>
  </si>
  <si>
    <r>
      <rPr>
        <b/>
        <sz val="12"/>
        <rFont val="Calibri"/>
        <charset val="238"/>
      </rPr>
      <t xml:space="preserve">IV grupa </t>
    </r>
    <r>
      <rPr>
        <sz val="12"/>
        <rFont val="Calibri"/>
        <charset val="238"/>
      </rPr>
      <t>/ vetar  +0,5</t>
    </r>
  </si>
  <si>
    <t xml:space="preserve">Veljković Katarina </t>
  </si>
  <si>
    <t>Milutinović Mitra</t>
  </si>
  <si>
    <t>Prodanović Ivona</t>
  </si>
  <si>
    <t>Vulović Iva</t>
  </si>
  <si>
    <t>Varga Tijana</t>
  </si>
  <si>
    <t>Mitić Sara</t>
  </si>
  <si>
    <t>Milutinović Miona</t>
  </si>
  <si>
    <r>
      <rPr>
        <b/>
        <sz val="12"/>
        <rFont val="Calibri"/>
        <charset val="238"/>
      </rPr>
      <t xml:space="preserve">V grupa </t>
    </r>
    <r>
      <rPr>
        <sz val="12"/>
        <rFont val="Calibri"/>
        <charset val="238"/>
      </rPr>
      <t xml:space="preserve">/ vetar                     </t>
    </r>
  </si>
  <si>
    <t>Jovanović Nina</t>
  </si>
  <si>
    <t>Arsenijević Aleksandra</t>
  </si>
  <si>
    <t>AntićVasilisa</t>
  </si>
  <si>
    <t>КrstićJovana</t>
  </si>
  <si>
    <t>Jovanović Petra</t>
  </si>
  <si>
    <t>Milosavljević Elena</t>
  </si>
  <si>
    <t>100m    PIONIRKE</t>
  </si>
  <si>
    <r>
      <rPr>
        <b/>
        <sz val="12"/>
        <rFont val="Arial Narrow"/>
        <family val="1"/>
        <charset val="238"/>
      </rPr>
      <t xml:space="preserve">I grupa </t>
    </r>
    <r>
      <rPr>
        <sz val="12"/>
        <rFont val="Arial"/>
        <family val="2"/>
        <charset val="238"/>
      </rPr>
      <t>/ vetar  +0,2</t>
    </r>
  </si>
  <si>
    <t>Lončarević Nađa</t>
  </si>
  <si>
    <t>Kanita Brahić</t>
  </si>
  <si>
    <t>Pejatović Jana</t>
  </si>
  <si>
    <t>POP</t>
  </si>
  <si>
    <r>
      <rPr>
        <b/>
        <sz val="12"/>
        <rFont val="Arial Narrow"/>
        <family val="1"/>
        <charset val="238"/>
      </rPr>
      <t xml:space="preserve">III grupa </t>
    </r>
    <r>
      <rPr>
        <sz val="12"/>
        <rFont val="Arial Narrow"/>
        <family val="1"/>
        <charset val="238"/>
      </rPr>
      <t>/ vetar  +0,4</t>
    </r>
  </si>
  <si>
    <t>Veličković Nevena</t>
  </si>
  <si>
    <r>
      <rPr>
        <b/>
        <sz val="12"/>
        <rFont val="Arial Narrow"/>
        <family val="1"/>
        <charset val="238"/>
      </rPr>
      <t xml:space="preserve">IV grupa </t>
    </r>
    <r>
      <rPr>
        <sz val="12"/>
        <rFont val="Arial Narrow"/>
        <family val="1"/>
        <charset val="238"/>
      </rPr>
      <t>/ vetar  0,0</t>
    </r>
  </si>
  <si>
    <t>Veljković Katarina</t>
  </si>
  <si>
    <t>Neira Brahić</t>
  </si>
  <si>
    <t>300m   PIONIRKE</t>
  </si>
  <si>
    <r>
      <rPr>
        <b/>
        <sz val="12"/>
        <rFont val="Arial Narrow"/>
        <family val="1"/>
        <charset val="238"/>
      </rPr>
      <t xml:space="preserve">I grupa </t>
    </r>
    <r>
      <rPr>
        <sz val="12"/>
        <rFont val="Arial"/>
        <family val="2"/>
        <charset val="238"/>
      </rPr>
      <t>/ vetar  +0,1</t>
    </r>
  </si>
  <si>
    <t>Maletić Lena</t>
  </si>
  <si>
    <t>Lazarević Natalija</t>
  </si>
  <si>
    <t>Spasić Anastasija</t>
  </si>
  <si>
    <r>
      <rPr>
        <b/>
        <sz val="12"/>
        <rFont val="Arial Narrow"/>
        <family val="1"/>
        <charset val="238"/>
      </rPr>
      <t xml:space="preserve">II grupa / </t>
    </r>
    <r>
      <rPr>
        <sz val="12"/>
        <rFont val="Arial"/>
        <family val="2"/>
        <charset val="238"/>
      </rPr>
      <t>vetar  +-0,9</t>
    </r>
  </si>
  <si>
    <t>Milanović Milena</t>
  </si>
  <si>
    <t>Marković Đurđa</t>
  </si>
  <si>
    <t>Andrea Milosavljević</t>
  </si>
  <si>
    <t>300m/pr.   ( 0.762 ) PIONIRKE</t>
  </si>
  <si>
    <t>600m   PIONIRKE</t>
  </si>
  <si>
    <r>
      <rPr>
        <b/>
        <sz val="12"/>
        <rFont val="Arial Narrow"/>
        <family val="1"/>
        <charset val="238"/>
      </rPr>
      <t xml:space="preserve">I grupa </t>
    </r>
    <r>
      <rPr>
        <sz val="12"/>
        <rFont val="Arial"/>
        <family val="2"/>
        <charset val="238"/>
      </rPr>
      <t>/ vetar</t>
    </r>
  </si>
  <si>
    <t>Saima Murić</t>
  </si>
  <si>
    <t>Mejra Mehmedović</t>
  </si>
  <si>
    <t>Rajić Maša</t>
  </si>
  <si>
    <t>Čirić Sara</t>
  </si>
  <si>
    <t>Lenka Nikolić</t>
  </si>
  <si>
    <t>Randjelović Janja</t>
  </si>
  <si>
    <t>Rogožarski Katarina</t>
  </si>
  <si>
    <t>Stojanović Kristina</t>
  </si>
  <si>
    <r>
      <rPr>
        <b/>
        <sz val="12"/>
        <rFont val="Arial Narrow"/>
        <family val="1"/>
        <charset val="238"/>
      </rPr>
      <t xml:space="preserve">II grupa </t>
    </r>
    <r>
      <rPr>
        <sz val="12"/>
        <rFont val="Arial Narrow"/>
        <family val="1"/>
        <charset val="238"/>
      </rPr>
      <t>/ vetar</t>
    </r>
  </si>
  <si>
    <t>Đurić Nađa</t>
  </si>
  <si>
    <t>Mejra Kahrović</t>
  </si>
  <si>
    <t>Jana Belić</t>
  </si>
  <si>
    <t>Stojković Danica</t>
  </si>
  <si>
    <t>Paunović Lara</t>
  </si>
  <si>
    <t>Gmijović Lenka</t>
  </si>
  <si>
    <t>Arsenijević Iva</t>
  </si>
  <si>
    <t>Ilijev Stefani</t>
  </si>
  <si>
    <t>BLD</t>
  </si>
  <si>
    <t>Pavlović Teodora</t>
  </si>
  <si>
    <t>1500m  PIONIRKE</t>
  </si>
  <si>
    <t>ŠTAFETA 4X100m    PIONIRKE</t>
  </si>
  <si>
    <t>ŠTAFETA 4X300m  PIONIRKE</t>
  </si>
  <si>
    <t>DISKV</t>
  </si>
  <si>
    <r>
      <rPr>
        <b/>
        <sz val="12"/>
        <rFont val="Arial Narrow"/>
        <family val="1"/>
        <charset val="238"/>
      </rPr>
      <t>SKOK UVI</t>
    </r>
    <r>
      <rPr>
        <b/>
        <sz val="12"/>
        <rFont val="Arial"/>
        <family val="2"/>
        <charset val="238"/>
      </rPr>
      <t>S   PIONIRI</t>
    </r>
    <r>
      <rPr>
        <b/>
        <sz val="12"/>
        <rFont val="Arial Narrow"/>
        <family val="1"/>
        <charset val="238"/>
      </rPr>
      <t xml:space="preserve">     </t>
    </r>
  </si>
  <si>
    <t>Dobrosavljević Adrian</t>
  </si>
  <si>
    <t>Biočanin Bogdan</t>
  </si>
  <si>
    <t>Lukić Stefan</t>
  </si>
  <si>
    <t xml:space="preserve">SKOK UDALJ    PIONIRI    </t>
  </si>
  <si>
    <t>I</t>
  </si>
  <si>
    <t>II</t>
  </si>
  <si>
    <t>III</t>
  </si>
  <si>
    <t>IV</t>
  </si>
  <si>
    <t>Mladenović Nikola</t>
  </si>
  <si>
    <t>KostićAleksandar</t>
  </si>
  <si>
    <r>
      <rPr>
        <b/>
        <sz val="12"/>
        <rFont val="Arial Narrow"/>
        <family val="1"/>
        <charset val="238"/>
      </rPr>
      <t xml:space="preserve">BACANJE KUGLE   </t>
    </r>
    <r>
      <rPr>
        <sz val="12"/>
        <rFont val="Arial"/>
        <family val="2"/>
        <charset val="238"/>
      </rPr>
      <t xml:space="preserve">(4.0kg)   </t>
    </r>
    <r>
      <rPr>
        <b/>
        <sz val="12"/>
        <rFont val="Arial Narrow"/>
        <family val="1"/>
        <charset val="238"/>
      </rPr>
      <t xml:space="preserve">PIONIRI </t>
    </r>
  </si>
  <si>
    <t>Tasić Petar</t>
  </si>
  <si>
    <t>Obradovič Nikola</t>
  </si>
  <si>
    <t>Miletic Luka</t>
  </si>
  <si>
    <t>Slavković Marko</t>
  </si>
  <si>
    <t>Terzić Nikola</t>
  </si>
  <si>
    <r>
      <rPr>
        <b/>
        <sz val="12"/>
        <rFont val="Arial Narrow"/>
        <family val="1"/>
        <charset val="238"/>
      </rPr>
      <t xml:space="preserve">BACANJE KLADIVA  </t>
    </r>
    <r>
      <rPr>
        <sz val="12"/>
        <rFont val="Arial"/>
        <family val="2"/>
        <charset val="238"/>
      </rPr>
      <t>(4.0 kg)</t>
    </r>
    <r>
      <rPr>
        <b/>
        <sz val="12"/>
        <rFont val="Arial Narrow"/>
        <family val="1"/>
        <charset val="238"/>
      </rPr>
      <t xml:space="preserve"> </t>
    </r>
    <r>
      <rPr>
        <sz val="12"/>
        <rFont val="Arial"/>
        <family val="2"/>
        <charset val="238"/>
      </rPr>
      <t xml:space="preserve">  </t>
    </r>
    <r>
      <rPr>
        <b/>
        <sz val="12"/>
        <rFont val="Arial Narrow"/>
        <family val="1"/>
        <charset val="238"/>
      </rPr>
      <t xml:space="preserve">PIONIRI </t>
    </r>
  </si>
  <si>
    <t>Miletić Luka</t>
  </si>
  <si>
    <r>
      <rPr>
        <b/>
        <sz val="12"/>
        <rFont val="Arial Narrow"/>
        <family val="1"/>
        <charset val="238"/>
      </rPr>
      <t xml:space="preserve">BACANJE DISKA </t>
    </r>
    <r>
      <rPr>
        <sz val="12"/>
        <rFont val="Arial"/>
        <family val="2"/>
        <charset val="238"/>
      </rPr>
      <t>(1kg)</t>
    </r>
    <r>
      <rPr>
        <b/>
        <sz val="12"/>
        <rFont val="Arial Narrow"/>
        <family val="1"/>
        <charset val="238"/>
      </rPr>
      <t xml:space="preserve"> </t>
    </r>
    <r>
      <rPr>
        <sz val="12"/>
        <rFont val="Arial"/>
        <family val="2"/>
        <charset val="238"/>
      </rPr>
      <t xml:space="preserve">  </t>
    </r>
    <r>
      <rPr>
        <b/>
        <sz val="12"/>
        <rFont val="Arial Narrow"/>
        <family val="1"/>
        <charset val="238"/>
      </rPr>
      <t>PIONIRI</t>
    </r>
  </si>
  <si>
    <t>Murina Kristijan</t>
  </si>
  <si>
    <r>
      <rPr>
        <b/>
        <sz val="12"/>
        <rFont val="Arial Narrow"/>
        <family val="1"/>
        <charset val="238"/>
      </rPr>
      <t xml:space="preserve">BACANJE KOPLJA </t>
    </r>
    <r>
      <rPr>
        <sz val="12"/>
        <rFont val="Arial"/>
        <family val="2"/>
        <charset val="238"/>
      </rPr>
      <t>(600g)</t>
    </r>
    <r>
      <rPr>
        <b/>
        <sz val="12"/>
        <rFont val="Arial Narrow"/>
        <family val="1"/>
        <charset val="238"/>
      </rPr>
      <t xml:space="preserve"> </t>
    </r>
    <r>
      <rPr>
        <sz val="12"/>
        <rFont val="Arial"/>
        <family val="2"/>
        <charset val="238"/>
      </rPr>
      <t xml:space="preserve">  </t>
    </r>
    <r>
      <rPr>
        <b/>
        <sz val="12"/>
        <rFont val="Arial Narrow"/>
        <family val="1"/>
        <charset val="238"/>
      </rPr>
      <t>PIONIRI</t>
    </r>
  </si>
  <si>
    <t>Milošević Đorđe</t>
  </si>
  <si>
    <t>Radisavljević Dušan</t>
  </si>
  <si>
    <r>
      <rPr>
        <b/>
        <sz val="12"/>
        <rFont val="Arial Narrow"/>
        <family val="1"/>
        <charset val="238"/>
      </rPr>
      <t>SKOK UVI</t>
    </r>
    <r>
      <rPr>
        <b/>
        <sz val="12"/>
        <rFont val="Arial"/>
        <family val="2"/>
        <charset val="238"/>
      </rPr>
      <t>S   PIONIRKE</t>
    </r>
  </si>
  <si>
    <t>Vojinović Natalija</t>
  </si>
  <si>
    <t>Kuzmanović Dunja</t>
  </si>
  <si>
    <t>Luković Nađa</t>
  </si>
  <si>
    <t>Đurović Nikolina</t>
  </si>
  <si>
    <t>Stamenov Selena</t>
  </si>
  <si>
    <t>Borisov Jana</t>
  </si>
  <si>
    <t>Pejatović Nikolina</t>
  </si>
  <si>
    <t>Stanković Katarina</t>
  </si>
  <si>
    <t>SKOK UDALJ  PIONIRKE</t>
  </si>
  <si>
    <t>Vukosavljević Jovana</t>
  </si>
  <si>
    <t>Bajić Đurđa</t>
  </si>
  <si>
    <t>4,12 (+0,2)</t>
  </si>
  <si>
    <t>4,74 (+1,4)</t>
  </si>
  <si>
    <t>Varagić Minja</t>
  </si>
  <si>
    <t>Veljković Ana Sofija</t>
  </si>
  <si>
    <r>
      <rPr>
        <b/>
        <sz val="12"/>
        <rFont val="Arial Narrow"/>
        <family val="1"/>
        <charset val="238"/>
      </rPr>
      <t xml:space="preserve">BACANJE KUGLE </t>
    </r>
    <r>
      <rPr>
        <sz val="12"/>
        <rFont val="Arial Narrow"/>
        <family val="1"/>
        <charset val="238"/>
      </rPr>
      <t>(3kg)</t>
    </r>
    <r>
      <rPr>
        <b/>
        <sz val="12"/>
        <rFont val="Arial Narrow"/>
        <family val="1"/>
        <charset val="238"/>
      </rPr>
      <t xml:space="preserve">  PIONIRKE </t>
    </r>
  </si>
  <si>
    <t>Dimitrijević Kristina</t>
  </si>
  <si>
    <t>Bogdanović Irina</t>
  </si>
  <si>
    <t>TGM</t>
  </si>
  <si>
    <t>Božanić Emilija</t>
  </si>
  <si>
    <t>Sudimac Jana</t>
  </si>
  <si>
    <t>Stojković Teodora</t>
  </si>
  <si>
    <t>Marković Lena</t>
  </si>
  <si>
    <t>Obradović Anđela</t>
  </si>
  <si>
    <t>Morača Jelena</t>
  </si>
  <si>
    <t>Grujičić Kristina</t>
  </si>
  <si>
    <t>MLU</t>
  </si>
  <si>
    <r>
      <rPr>
        <b/>
        <sz val="12"/>
        <rFont val="Arial Narrow"/>
        <family val="1"/>
        <charset val="238"/>
      </rPr>
      <t xml:space="preserve">BACANJE KLADIVA   </t>
    </r>
    <r>
      <rPr>
        <sz val="12"/>
        <rFont val="Arial"/>
        <family val="2"/>
        <charset val="238"/>
      </rPr>
      <t xml:space="preserve">(3kg)   </t>
    </r>
    <r>
      <rPr>
        <b/>
        <sz val="12"/>
        <rFont val="Arial Narrow"/>
        <family val="1"/>
        <charset val="238"/>
      </rPr>
      <t>PIONIRKE</t>
    </r>
  </si>
  <si>
    <t>Stanojević Marija</t>
  </si>
  <si>
    <r>
      <rPr>
        <b/>
        <sz val="12"/>
        <rFont val="Arial Narrow"/>
        <family val="1"/>
        <charset val="238"/>
      </rPr>
      <t xml:space="preserve">BACANJE DISKA   </t>
    </r>
    <r>
      <rPr>
        <sz val="12"/>
        <rFont val="Arial"/>
        <family val="2"/>
        <charset val="238"/>
      </rPr>
      <t xml:space="preserve">(800gr.)   </t>
    </r>
    <r>
      <rPr>
        <b/>
        <sz val="12"/>
        <rFont val="Arial Narrow"/>
        <family val="1"/>
        <charset val="238"/>
      </rPr>
      <t>PIONIRKE</t>
    </r>
  </si>
  <si>
    <r>
      <rPr>
        <b/>
        <sz val="12"/>
        <rFont val="Arial Narrow"/>
        <family val="1"/>
        <charset val="238"/>
      </rPr>
      <t xml:space="preserve">BACANJE KOPLJA  </t>
    </r>
    <r>
      <rPr>
        <sz val="12"/>
        <rFont val="Arial"/>
        <family val="2"/>
        <charset val="238"/>
      </rPr>
      <t>(400g)</t>
    </r>
    <r>
      <rPr>
        <b/>
        <sz val="12"/>
        <rFont val="Arial Narrow"/>
        <family val="1"/>
        <charset val="238"/>
      </rPr>
      <t xml:space="preserve">  PIONIRKE</t>
    </r>
  </si>
  <si>
    <t>Marjanović Nikolina</t>
  </si>
  <si>
    <t>Ivković Tamara</t>
  </si>
  <si>
    <t>KLUB</t>
  </si>
  <si>
    <t>60m</t>
  </si>
  <si>
    <t>100m</t>
  </si>
  <si>
    <t>100m PR</t>
  </si>
  <si>
    <t>300m</t>
  </si>
  <si>
    <t>300m PR</t>
  </si>
  <si>
    <t>800m</t>
  </si>
  <si>
    <t>2000m</t>
  </si>
  <si>
    <t>4x100m</t>
  </si>
  <si>
    <t>4x300m</t>
  </si>
  <si>
    <t>Vis</t>
  </si>
  <si>
    <t>Dalj</t>
  </si>
  <si>
    <t>Kugla</t>
  </si>
  <si>
    <t>Kladivo</t>
  </si>
  <si>
    <t>Disk</t>
  </si>
  <si>
    <t>Koplje</t>
  </si>
  <si>
    <t>UKUPNO</t>
  </si>
  <si>
    <t>Hodanje</t>
  </si>
  <si>
    <t>80m PR</t>
  </si>
  <si>
    <t>600m</t>
  </si>
  <si>
    <t>1500m</t>
  </si>
</sst>
</file>

<file path=xl/styles.xml><?xml version="1.0" encoding="utf-8"?>
<styleSheet xmlns="http://schemas.openxmlformats.org/spreadsheetml/2006/main">
  <numFmts count="3">
    <numFmt numFmtId="164" formatCode="hh:mm:ss"/>
    <numFmt numFmtId="165" formatCode="mm:ss.00"/>
    <numFmt numFmtId="166" formatCode="0.000"/>
  </numFmts>
  <fonts count="21">
    <font>
      <sz val="1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i/>
      <sz val="10"/>
      <color rgb="FF80808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Narrow"/>
      <family val="1"/>
      <charset val="238"/>
    </font>
    <font>
      <b/>
      <sz val="12"/>
      <color rgb="FF365F91"/>
      <name val="Arial"/>
      <family val="2"/>
      <charset val="238"/>
    </font>
    <font>
      <sz val="12"/>
      <name val="Arial Narrow"/>
      <family val="1"/>
      <charset val="238"/>
    </font>
    <font>
      <b/>
      <sz val="12"/>
      <name val="Calibri"/>
      <charset val="238"/>
    </font>
    <font>
      <sz val="12"/>
      <name val="Calibri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8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0" fillId="0" borderId="0" applyFont="0" applyBorder="0" applyAlignment="0" applyProtection="0"/>
    <xf numFmtId="0" fontId="4" fillId="2" borderId="1" applyAlignment="0" applyProtection="0"/>
    <xf numFmtId="0" fontId="5" fillId="0" borderId="0" applyBorder="0" applyAlignment="0" applyProtection="0"/>
    <xf numFmtId="0" fontId="6" fillId="0" borderId="0" applyBorder="0" applyAlignment="0" applyProtection="0"/>
    <xf numFmtId="0" fontId="20" fillId="0" borderId="0" applyFont="0" applyBorder="0" applyAlignment="0" applyProtection="0"/>
    <xf numFmtId="0" fontId="7" fillId="3" borderId="0" applyBorder="0" applyAlignment="0" applyProtection="0"/>
    <xf numFmtId="0" fontId="8" fillId="2" borderId="0" applyBorder="0" applyAlignment="0" applyProtection="0"/>
    <xf numFmtId="0" fontId="9" fillId="4" borderId="0" applyBorder="0" applyAlignment="0" applyProtection="0"/>
    <xf numFmtId="0" fontId="9" fillId="0" borderId="0" applyBorder="0" applyAlignment="0" applyProtection="0"/>
    <xf numFmtId="0" fontId="10" fillId="5" borderId="0" applyBorder="0" applyAlignment="0" applyProtection="0"/>
    <xf numFmtId="0" fontId="11" fillId="0" borderId="0" applyBorder="0" applyAlignment="0" applyProtection="0"/>
    <xf numFmtId="0" fontId="12" fillId="6" borderId="0" applyBorder="0" applyAlignment="0" applyProtection="0"/>
    <xf numFmtId="0" fontId="12" fillId="7" borderId="0" applyBorder="0" applyAlignment="0" applyProtection="0"/>
    <xf numFmtId="0" fontId="11" fillId="8" borderId="0" applyBorder="0" applyAlignment="0" applyProtection="0"/>
  </cellStyleXfs>
  <cellXfs count="40">
    <xf numFmtId="0" fontId="0" fillId="0" borderId="0" xfId="0"/>
    <xf numFmtId="0" fontId="14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Font="1" applyBorder="1"/>
    <xf numFmtId="0" fontId="14" fillId="0" borderId="2" xfId="0" applyFont="1" applyBorder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15" fillId="0" borderId="2" xfId="0" applyFont="1" applyBorder="1"/>
    <xf numFmtId="49" fontId="16" fillId="0" borderId="2" xfId="0" applyNumberFormat="1" applyFont="1" applyBorder="1"/>
    <xf numFmtId="164" fontId="14" fillId="0" borderId="2" xfId="0" applyNumberFormat="1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49" fontId="13" fillId="0" borderId="2" xfId="0" applyNumberFormat="1" applyFont="1" applyBorder="1"/>
    <xf numFmtId="165" fontId="13" fillId="0" borderId="2" xfId="0" applyNumberFormat="1" applyFont="1" applyBorder="1" applyAlignment="1">
      <alignment horizontal="center"/>
    </xf>
    <xf numFmtId="0" fontId="13" fillId="0" borderId="0" xfId="0" applyFont="1"/>
    <xf numFmtId="49" fontId="13" fillId="0" borderId="0" xfId="0" applyNumberFormat="1" applyFont="1"/>
    <xf numFmtId="0" fontId="13" fillId="0" borderId="2" xfId="0" applyFont="1" applyBorder="1" applyAlignment="1">
      <alignment horizontal="center"/>
    </xf>
    <xf numFmtId="0" fontId="18" fillId="0" borderId="2" xfId="0" applyFont="1" applyBorder="1"/>
    <xf numFmtId="0" fontId="14" fillId="0" borderId="2" xfId="0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0" fontId="17" fillId="0" borderId="2" xfId="0" applyFont="1" applyBorder="1"/>
    <xf numFmtId="49" fontId="14" fillId="0" borderId="2" xfId="0" applyNumberFormat="1" applyFont="1" applyBorder="1" applyAlignment="1">
      <alignment horizontal="center"/>
    </xf>
    <xf numFmtId="0" fontId="13" fillId="0" borderId="0" xfId="0" applyFont="1" applyBorder="1"/>
    <xf numFmtId="49" fontId="13" fillId="0" borderId="0" xfId="0" applyNumberFormat="1" applyFont="1" applyBorder="1"/>
    <xf numFmtId="49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17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0" xfId="0" applyFont="1"/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rmal" xfId="0" builtinId="0"/>
    <cellStyle name="Note" xfId="5"/>
    <cellStyle name="Status" xfId="8"/>
    <cellStyle name="Text" xfId="4"/>
    <cellStyle name="Warning" xfId="12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365F91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129"/>
  <sheetViews>
    <sheetView topLeftCell="A70" zoomScale="71" zoomScaleNormal="71" workbookViewId="0">
      <selection sqref="A1:H1"/>
    </sheetView>
  </sheetViews>
  <sheetFormatPr defaultRowHeight="15"/>
  <cols>
    <col min="1" max="1" width="8.85546875" style="5" customWidth="1"/>
    <col min="2" max="2" width="7.85546875" style="5" customWidth="1"/>
    <col min="3" max="3" width="24.28515625" style="5" customWidth="1"/>
    <col min="4" max="4" width="9.140625" style="6" customWidth="1"/>
    <col min="5" max="5" width="11.5703125" style="6"/>
    <col min="6" max="6" width="10.42578125" style="5" customWidth="1"/>
    <col min="7" max="1025" width="11.5703125" style="5"/>
  </cols>
  <sheetData>
    <row r="1" spans="1:8" ht="15.75">
      <c r="A1" s="4" t="s">
        <v>0</v>
      </c>
      <c r="B1" s="4"/>
      <c r="C1" s="4"/>
      <c r="D1" s="4"/>
      <c r="E1" s="4"/>
      <c r="F1" s="4"/>
      <c r="G1" s="4"/>
      <c r="H1" s="4"/>
    </row>
    <row r="2" spans="1:8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spans="1:8" ht="15.75">
      <c r="A3" s="7"/>
      <c r="B3" s="7"/>
      <c r="C3" s="9" t="s">
        <v>9</v>
      </c>
      <c r="D3" s="8"/>
      <c r="E3" s="10"/>
      <c r="F3" s="11"/>
      <c r="G3" s="7"/>
      <c r="H3" s="7"/>
    </row>
    <row r="4" spans="1:8">
      <c r="A4" s="7">
        <v>2</v>
      </c>
      <c r="B4" s="7"/>
      <c r="C4" s="12" t="s">
        <v>10</v>
      </c>
      <c r="D4" s="8" t="s">
        <v>11</v>
      </c>
      <c r="E4" s="8" t="s">
        <v>12</v>
      </c>
      <c r="F4" s="7">
        <v>9.6300000000000008</v>
      </c>
      <c r="G4" s="7">
        <v>15</v>
      </c>
      <c r="H4" s="13">
        <f t="shared" ref="H4:H9" si="0">IF(G4=1,12,IF(G4=2,11,IF(G4=3,10,IF(G4=4,9,IF(G4=5,8,IF(G4=6,7,IF(G4=7,6,IF(G4=8,5,IF(G4=9,4,IF(G4=10,3,IF(G4=11,2,IF(G4=12,1,0))))))))))))</f>
        <v>0</v>
      </c>
    </row>
    <row r="5" spans="1:8">
      <c r="A5" s="7">
        <v>3</v>
      </c>
      <c r="B5" s="7"/>
      <c r="C5" s="12" t="s">
        <v>13</v>
      </c>
      <c r="D5" s="8" t="s">
        <v>14</v>
      </c>
      <c r="E5" s="8" t="s">
        <v>15</v>
      </c>
      <c r="F5" s="7">
        <v>8.42</v>
      </c>
      <c r="G5" s="7">
        <v>10</v>
      </c>
      <c r="H5" s="13">
        <f t="shared" si="0"/>
        <v>3</v>
      </c>
    </row>
    <row r="6" spans="1:8">
      <c r="A6" s="7">
        <v>4</v>
      </c>
      <c r="B6" s="7"/>
      <c r="C6" s="12" t="s">
        <v>16</v>
      </c>
      <c r="D6" s="8" t="s">
        <v>17</v>
      </c>
      <c r="E6" s="8" t="s">
        <v>18</v>
      </c>
      <c r="F6" s="7">
        <v>7.84</v>
      </c>
      <c r="G6" s="7">
        <v>2</v>
      </c>
      <c r="H6" s="13">
        <f t="shared" si="0"/>
        <v>11</v>
      </c>
    </row>
    <row r="7" spans="1:8">
      <c r="A7" s="7">
        <v>5</v>
      </c>
      <c r="B7" s="7"/>
      <c r="C7" s="12" t="s">
        <v>19</v>
      </c>
      <c r="D7" s="8" t="s">
        <v>14</v>
      </c>
      <c r="E7" s="8" t="s">
        <v>20</v>
      </c>
      <c r="F7" s="7">
        <v>7.91</v>
      </c>
      <c r="G7" s="7">
        <v>3</v>
      </c>
      <c r="H7" s="13">
        <f t="shared" si="0"/>
        <v>10</v>
      </c>
    </row>
    <row r="8" spans="1:8">
      <c r="A8" s="7">
        <v>6</v>
      </c>
      <c r="B8" s="7"/>
      <c r="C8" s="12" t="s">
        <v>21</v>
      </c>
      <c r="D8" s="8" t="s">
        <v>14</v>
      </c>
      <c r="E8" s="8" t="s">
        <v>22</v>
      </c>
      <c r="F8" s="7">
        <v>8.2260000000000009</v>
      </c>
      <c r="G8" s="7">
        <v>9</v>
      </c>
      <c r="H8" s="13">
        <f t="shared" si="0"/>
        <v>4</v>
      </c>
    </row>
    <row r="9" spans="1:8">
      <c r="A9" s="7">
        <v>7</v>
      </c>
      <c r="B9" s="7"/>
      <c r="C9" s="12" t="s">
        <v>23</v>
      </c>
      <c r="D9" s="8" t="s">
        <v>14</v>
      </c>
      <c r="E9" s="8" t="s">
        <v>22</v>
      </c>
      <c r="F9" s="7">
        <v>8.49</v>
      </c>
      <c r="G9" s="7">
        <v>11</v>
      </c>
      <c r="H9" s="13">
        <f t="shared" si="0"/>
        <v>2</v>
      </c>
    </row>
    <row r="10" spans="1:8" ht="15.75">
      <c r="A10" s="7"/>
      <c r="B10" s="7"/>
      <c r="C10" s="9" t="s">
        <v>24</v>
      </c>
      <c r="D10" s="8"/>
      <c r="E10" s="10"/>
      <c r="F10" s="11"/>
      <c r="G10" s="7"/>
      <c r="H10" s="13"/>
    </row>
    <row r="11" spans="1:8">
      <c r="A11" s="7">
        <v>2</v>
      </c>
      <c r="B11" s="7"/>
      <c r="C11" s="12" t="s">
        <v>25</v>
      </c>
      <c r="D11" s="8" t="s">
        <v>17</v>
      </c>
      <c r="E11" s="8" t="s">
        <v>26</v>
      </c>
      <c r="F11" s="7">
        <v>8.0719999999999992</v>
      </c>
      <c r="G11" s="7">
        <v>4</v>
      </c>
      <c r="H11" s="13">
        <f t="shared" ref="H11:H16" si="1">IF(G11=1,12,IF(G11=2,11,IF(G11=3,10,IF(G11=4,9,IF(G11=5,8,IF(G11=6,7,IF(G11=7,6,IF(G11=8,5,IF(G11=9,4,IF(G11=10,3,IF(G11=11,2,IF(G11=12,1,0))))))))))))</f>
        <v>9</v>
      </c>
    </row>
    <row r="12" spans="1:8">
      <c r="A12" s="7">
        <v>3</v>
      </c>
      <c r="B12" s="7"/>
      <c r="C12" s="12" t="s">
        <v>27</v>
      </c>
      <c r="D12" s="8" t="s">
        <v>17</v>
      </c>
      <c r="E12" s="8" t="s">
        <v>28</v>
      </c>
      <c r="F12" s="14">
        <v>8.1</v>
      </c>
      <c r="G12" s="7">
        <v>6</v>
      </c>
      <c r="H12" s="13">
        <f t="shared" si="1"/>
        <v>7</v>
      </c>
    </row>
    <row r="13" spans="1:8">
      <c r="A13" s="7">
        <v>4</v>
      </c>
      <c r="B13" s="7"/>
      <c r="C13" s="12" t="s">
        <v>29</v>
      </c>
      <c r="D13" s="8" t="s">
        <v>14</v>
      </c>
      <c r="E13" s="8" t="s">
        <v>15</v>
      </c>
      <c r="F13" s="7">
        <v>9.0399999999999991</v>
      </c>
      <c r="G13" s="7">
        <v>12</v>
      </c>
      <c r="H13" s="13">
        <f t="shared" si="1"/>
        <v>1</v>
      </c>
    </row>
    <row r="14" spans="1:8">
      <c r="A14" s="7">
        <v>5</v>
      </c>
      <c r="B14" s="7"/>
      <c r="C14" s="12" t="s">
        <v>30</v>
      </c>
      <c r="D14" s="8" t="s">
        <v>17</v>
      </c>
      <c r="E14" s="8" t="s">
        <v>28</v>
      </c>
      <c r="F14" s="7">
        <v>9.08</v>
      </c>
      <c r="G14" s="7">
        <v>13</v>
      </c>
      <c r="H14" s="13">
        <f t="shared" si="1"/>
        <v>0</v>
      </c>
    </row>
    <row r="15" spans="1:8">
      <c r="A15" s="7">
        <v>6</v>
      </c>
      <c r="B15" s="7"/>
      <c r="C15" s="12" t="s">
        <v>31</v>
      </c>
      <c r="D15" s="8" t="s">
        <v>17</v>
      </c>
      <c r="E15" s="8" t="s">
        <v>22</v>
      </c>
      <c r="F15" s="7">
        <v>8.2210000000000001</v>
      </c>
      <c r="G15" s="7">
        <v>8</v>
      </c>
      <c r="H15" s="13">
        <f t="shared" si="1"/>
        <v>5</v>
      </c>
    </row>
    <row r="16" spans="1:8">
      <c r="A16" s="7">
        <v>7</v>
      </c>
      <c r="B16" s="7"/>
      <c r="C16" s="12" t="s">
        <v>32</v>
      </c>
      <c r="D16" s="8" t="s">
        <v>17</v>
      </c>
      <c r="E16" s="8" t="s">
        <v>33</v>
      </c>
      <c r="F16" s="7" t="s">
        <v>34</v>
      </c>
      <c r="G16" s="7"/>
      <c r="H16" s="13">
        <f t="shared" si="1"/>
        <v>0</v>
      </c>
    </row>
    <row r="17" spans="1:8" ht="15.75">
      <c r="A17" s="7"/>
      <c r="B17" s="12"/>
      <c r="C17" s="9" t="s">
        <v>35</v>
      </c>
      <c r="D17" s="15"/>
      <c r="E17" s="8"/>
      <c r="F17" s="11"/>
      <c r="G17" s="7"/>
      <c r="H17" s="13"/>
    </row>
    <row r="18" spans="1:8">
      <c r="A18" s="7">
        <v>2</v>
      </c>
      <c r="B18" s="12"/>
      <c r="C18" s="12" t="s">
        <v>36</v>
      </c>
      <c r="D18" s="8" t="s">
        <v>11</v>
      </c>
      <c r="E18" s="8" t="s">
        <v>37</v>
      </c>
      <c r="F18" s="7">
        <v>9.5299999999999994</v>
      </c>
      <c r="G18" s="7">
        <v>14</v>
      </c>
      <c r="H18" s="13">
        <f>IF(G18=1,12,IF(G18=2,11,IF(G18=3,10,IF(G18=4,9,IF(G18=5,8,IF(G18=6,7,IF(G18=7,6,IF(G18=8,5,IF(G18=9,4,IF(G18=10,3,IF(G18=11,2,IF(G18=12,1,0))))))))))))</f>
        <v>0</v>
      </c>
    </row>
    <row r="19" spans="1:8">
      <c r="A19" s="7">
        <v>3</v>
      </c>
      <c r="B19" s="7"/>
      <c r="C19" s="12" t="s">
        <v>38</v>
      </c>
      <c r="D19" s="8" t="s">
        <v>14</v>
      </c>
      <c r="E19" s="8" t="s">
        <v>28</v>
      </c>
      <c r="F19" s="7">
        <v>8.0760000000000005</v>
      </c>
      <c r="G19" s="7">
        <v>5</v>
      </c>
      <c r="H19" s="13">
        <f>IF(G19=1,12,IF(G19=2,11,IF(G19=3,10,IF(G19=4,9,IF(G19=5,8,IF(G19=6,7,IF(G19=7,6,IF(G19=8,5,IF(G19=9,4,IF(G19=10,3,IF(G19=11,2,IF(G19=12,1,0))))))))))))</f>
        <v>8</v>
      </c>
    </row>
    <row r="20" spans="1:8">
      <c r="A20" s="7">
        <v>4</v>
      </c>
      <c r="B20" s="7"/>
      <c r="C20" s="12" t="s">
        <v>39</v>
      </c>
      <c r="D20" s="8" t="s">
        <v>17</v>
      </c>
      <c r="E20" s="8" t="s">
        <v>40</v>
      </c>
      <c r="F20" s="7">
        <v>7.73</v>
      </c>
      <c r="G20" s="7">
        <v>1</v>
      </c>
      <c r="H20" s="13">
        <f>IF(G20=1,12,IF(G20=2,11,IF(G20=3,10,IF(G20=4,9,IF(G20=5,8,IF(G20=6,7,IF(G20=7,6,IF(G20=8,5,IF(G20=9,4,IF(G20=10,3,IF(G20=11,2,IF(G20=12,1,0))))))))))))</f>
        <v>12</v>
      </c>
    </row>
    <row r="21" spans="1:8">
      <c r="A21" s="7">
        <v>5</v>
      </c>
      <c r="B21" s="7"/>
      <c r="C21" s="12" t="s">
        <v>41</v>
      </c>
      <c r="D21" s="8" t="s">
        <v>17</v>
      </c>
      <c r="E21" s="8" t="s">
        <v>42</v>
      </c>
      <c r="F21" s="7">
        <v>8.1199999999999992</v>
      </c>
      <c r="G21" s="7">
        <v>7</v>
      </c>
      <c r="H21" s="13">
        <f>IF(G21=1,12,IF(G21=2,11,IF(G21=3,10,IF(G21=4,9,IF(G21=5,8,IF(G21=6,7,IF(G21=7,6,IF(G21=8,5,IF(G21=9,4,IF(G21=10,3,IF(G21=11,2,IF(G21=12,1,0))))))))))))</f>
        <v>6</v>
      </c>
    </row>
    <row r="22" spans="1:8">
      <c r="A22" s="7">
        <v>6</v>
      </c>
      <c r="B22" s="7"/>
      <c r="C22" s="12" t="s">
        <v>43</v>
      </c>
      <c r="D22" s="8" t="s">
        <v>14</v>
      </c>
      <c r="E22" s="8" t="s">
        <v>28</v>
      </c>
      <c r="F22" s="7" t="s">
        <v>34</v>
      </c>
      <c r="G22" s="7"/>
      <c r="H22" s="13">
        <f>IF(G22=1,12,IF(G22=2,11,IF(G22=3,10,IF(G22=4,9,IF(G22=5,8,IF(G22=6,7,IF(G22=7,6,IF(G22=8,5,IF(G22=9,4,IF(G22=10,3,IF(G22=11,2,IF(G22=12,1,0))))))))))))</f>
        <v>0</v>
      </c>
    </row>
    <row r="23" spans="1:8" ht="31.35" customHeight="1"/>
    <row r="24" spans="1:8" ht="15.75">
      <c r="A24" s="4" t="s">
        <v>44</v>
      </c>
      <c r="B24" s="4"/>
      <c r="C24" s="4"/>
      <c r="D24" s="4"/>
      <c r="E24" s="4"/>
      <c r="F24" s="4"/>
      <c r="G24" s="4"/>
      <c r="H24" s="4"/>
    </row>
    <row r="25" spans="1:8">
      <c r="A25" s="7" t="s">
        <v>1</v>
      </c>
      <c r="B25" s="7" t="s">
        <v>2</v>
      </c>
      <c r="C25" s="7" t="s">
        <v>3</v>
      </c>
      <c r="D25" s="8" t="s">
        <v>4</v>
      </c>
      <c r="E25" s="8" t="s">
        <v>5</v>
      </c>
      <c r="F25" s="7" t="s">
        <v>6</v>
      </c>
      <c r="G25" s="7" t="s">
        <v>7</v>
      </c>
      <c r="H25" s="7" t="s">
        <v>8</v>
      </c>
    </row>
    <row r="26" spans="1:8">
      <c r="A26" s="7">
        <v>2</v>
      </c>
      <c r="B26" s="7"/>
      <c r="C26" s="7" t="s">
        <v>45</v>
      </c>
      <c r="D26" s="8" t="s">
        <v>14</v>
      </c>
      <c r="E26" s="8" t="s">
        <v>40</v>
      </c>
      <c r="F26" s="7">
        <v>22.05</v>
      </c>
      <c r="G26" s="7">
        <v>7</v>
      </c>
      <c r="H26" s="13">
        <f t="shared" ref="H26:H32" si="2">IF(G26=1,12,IF(G26=2,11,IF(G26=3,10,IF(G26=4,9,IF(G26=5,8,IF(G26=6,7,IF(G26=7,6,IF(G26=8,5,IF(G26=9,4,IF(G26=10,3,IF(G26=11,2,IF(G26=12,1,0))))))))))))</f>
        <v>6</v>
      </c>
    </row>
    <row r="27" spans="1:8">
      <c r="A27" s="7">
        <v>3</v>
      </c>
      <c r="B27" s="7"/>
      <c r="C27" s="7" t="s">
        <v>41</v>
      </c>
      <c r="D27" s="8" t="s">
        <v>17</v>
      </c>
      <c r="E27" s="8" t="s">
        <v>42</v>
      </c>
      <c r="F27" s="7">
        <v>15.63</v>
      </c>
      <c r="G27" s="7">
        <v>1</v>
      </c>
      <c r="H27" s="13">
        <f t="shared" si="2"/>
        <v>12</v>
      </c>
    </row>
    <row r="28" spans="1:8">
      <c r="A28" s="7">
        <v>4</v>
      </c>
      <c r="B28" s="7"/>
      <c r="C28" s="7" t="s">
        <v>31</v>
      </c>
      <c r="D28" s="8" t="s">
        <v>17</v>
      </c>
      <c r="E28" s="8" t="s">
        <v>22</v>
      </c>
      <c r="F28" s="7">
        <v>15.74</v>
      </c>
      <c r="G28" s="7">
        <v>2</v>
      </c>
      <c r="H28" s="13">
        <f t="shared" si="2"/>
        <v>11</v>
      </c>
    </row>
    <row r="29" spans="1:8">
      <c r="A29" s="7">
        <v>5</v>
      </c>
      <c r="B29" s="7"/>
      <c r="C29" s="7" t="s">
        <v>46</v>
      </c>
      <c r="D29" s="8" t="s">
        <v>17</v>
      </c>
      <c r="E29" s="8" t="s">
        <v>42</v>
      </c>
      <c r="F29" s="7">
        <v>18.64</v>
      </c>
      <c r="G29" s="7">
        <v>5</v>
      </c>
      <c r="H29" s="13">
        <f t="shared" si="2"/>
        <v>8</v>
      </c>
    </row>
    <row r="30" spans="1:8">
      <c r="A30" s="7">
        <v>6</v>
      </c>
      <c r="B30" s="7"/>
      <c r="C30" s="7" t="s">
        <v>47</v>
      </c>
      <c r="D30" s="8" t="s">
        <v>14</v>
      </c>
      <c r="E30" s="8" t="s">
        <v>22</v>
      </c>
      <c r="F30" s="14">
        <v>17.3</v>
      </c>
      <c r="G30" s="7">
        <v>4</v>
      </c>
      <c r="H30" s="13">
        <f t="shared" si="2"/>
        <v>9</v>
      </c>
    </row>
    <row r="31" spans="1:8">
      <c r="A31" s="7">
        <v>7</v>
      </c>
      <c r="B31" s="7"/>
      <c r="C31" s="7" t="s">
        <v>48</v>
      </c>
      <c r="D31" s="8" t="s">
        <v>14</v>
      </c>
      <c r="E31" s="8" t="s">
        <v>42</v>
      </c>
      <c r="F31" s="7">
        <v>16.559999999999999</v>
      </c>
      <c r="G31" s="7">
        <v>3</v>
      </c>
      <c r="H31" s="13">
        <f t="shared" si="2"/>
        <v>10</v>
      </c>
    </row>
    <row r="32" spans="1:8">
      <c r="A32" s="7">
        <v>8</v>
      </c>
      <c r="B32" s="7"/>
      <c r="C32" s="7" t="s">
        <v>49</v>
      </c>
      <c r="D32" s="8" t="s">
        <v>14</v>
      </c>
      <c r="E32" s="8" t="s">
        <v>40</v>
      </c>
      <c r="F32" s="7">
        <v>20.77</v>
      </c>
      <c r="G32" s="7">
        <v>6</v>
      </c>
      <c r="H32" s="13">
        <f t="shared" si="2"/>
        <v>7</v>
      </c>
    </row>
    <row r="33" spans="1:8" ht="26.85" customHeight="1"/>
    <row r="34" spans="1:8" ht="15.75">
      <c r="A34" s="4" t="s">
        <v>50</v>
      </c>
      <c r="B34" s="4"/>
      <c r="C34" s="4"/>
      <c r="D34" s="4"/>
      <c r="E34" s="4"/>
      <c r="F34" s="4"/>
      <c r="G34" s="4"/>
      <c r="H34" s="4"/>
    </row>
    <row r="35" spans="1:8">
      <c r="A35" s="7" t="s">
        <v>1</v>
      </c>
      <c r="B35" s="7" t="s">
        <v>2</v>
      </c>
      <c r="C35" s="7" t="s">
        <v>3</v>
      </c>
      <c r="D35" s="8" t="s">
        <v>4</v>
      </c>
      <c r="E35" s="8" t="s">
        <v>5</v>
      </c>
      <c r="F35" s="7" t="s">
        <v>6</v>
      </c>
      <c r="G35" s="7" t="s">
        <v>7</v>
      </c>
      <c r="H35" s="7" t="s">
        <v>8</v>
      </c>
    </row>
    <row r="36" spans="1:8" ht="15.75">
      <c r="A36" s="7"/>
      <c r="B36" s="7"/>
      <c r="C36" s="9" t="s">
        <v>51</v>
      </c>
      <c r="D36" s="8"/>
      <c r="E36" s="10"/>
      <c r="F36" s="11"/>
      <c r="G36" s="7"/>
      <c r="H36" s="7"/>
    </row>
    <row r="37" spans="1:8">
      <c r="A37" s="7">
        <v>2</v>
      </c>
      <c r="B37" s="7"/>
      <c r="C37" s="12" t="s">
        <v>13</v>
      </c>
      <c r="D37" s="8" t="s">
        <v>14</v>
      </c>
      <c r="E37" s="8" t="s">
        <v>15</v>
      </c>
      <c r="F37" s="7">
        <v>13.305999999999999</v>
      </c>
      <c r="G37" s="7">
        <v>9</v>
      </c>
      <c r="H37" s="7">
        <f t="shared" ref="H37:H42" si="3">IF(G37=1,12,IF(G37=2,11,IF(G37=3,10,IF(G37=4,9,IF(G37=5,8,IF(G37=6,7,IF(G37=7,6,IF(G37=8,5,IF(G37=9,4,IF(G37=10,3,IF(G37=11,2,IF(G37=12,1,0))))))))))))</f>
        <v>4</v>
      </c>
    </row>
    <row r="38" spans="1:8">
      <c r="A38" s="7">
        <v>3</v>
      </c>
      <c r="B38" s="7"/>
      <c r="C38" s="12" t="s">
        <v>52</v>
      </c>
      <c r="D38" s="8" t="s">
        <v>17</v>
      </c>
      <c r="E38" s="8" t="s">
        <v>33</v>
      </c>
      <c r="F38" s="7">
        <v>12.74</v>
      </c>
      <c r="G38" s="7">
        <v>4</v>
      </c>
      <c r="H38" s="7">
        <f t="shared" si="3"/>
        <v>9</v>
      </c>
    </row>
    <row r="39" spans="1:8">
      <c r="A39" s="7">
        <v>4</v>
      </c>
      <c r="B39" s="7"/>
      <c r="C39" s="12" t="s">
        <v>53</v>
      </c>
      <c r="D39" s="8" t="s">
        <v>17</v>
      </c>
      <c r="E39" s="8" t="s">
        <v>40</v>
      </c>
      <c r="F39" s="7">
        <v>12.15</v>
      </c>
      <c r="G39" s="7">
        <v>1</v>
      </c>
      <c r="H39" s="7">
        <f t="shared" si="3"/>
        <v>12</v>
      </c>
    </row>
    <row r="40" spans="1:8">
      <c r="A40" s="7">
        <v>5</v>
      </c>
      <c r="B40" s="7"/>
      <c r="C40" s="12" t="s">
        <v>32</v>
      </c>
      <c r="D40" s="8" t="s">
        <v>17</v>
      </c>
      <c r="E40" s="8" t="s">
        <v>33</v>
      </c>
      <c r="F40" s="7">
        <v>12.41</v>
      </c>
      <c r="G40" s="7">
        <v>2</v>
      </c>
      <c r="H40" s="7">
        <f t="shared" si="3"/>
        <v>11</v>
      </c>
    </row>
    <row r="41" spans="1:8">
      <c r="A41" s="7">
        <v>6</v>
      </c>
      <c r="B41" s="7"/>
      <c r="C41" s="12" t="s">
        <v>38</v>
      </c>
      <c r="D41" s="8" t="s">
        <v>14</v>
      </c>
      <c r="E41" s="8" t="s">
        <v>28</v>
      </c>
      <c r="F41" s="7">
        <v>12.95</v>
      </c>
      <c r="G41" s="7">
        <v>7</v>
      </c>
      <c r="H41" s="7">
        <f t="shared" si="3"/>
        <v>6</v>
      </c>
    </row>
    <row r="42" spans="1:8">
      <c r="A42" s="7">
        <v>7</v>
      </c>
      <c r="B42" s="7"/>
      <c r="C42" s="12" t="s">
        <v>19</v>
      </c>
      <c r="D42" s="8" t="s">
        <v>14</v>
      </c>
      <c r="E42" s="8" t="s">
        <v>20</v>
      </c>
      <c r="F42" s="7">
        <v>12.42</v>
      </c>
      <c r="G42" s="7">
        <v>3</v>
      </c>
      <c r="H42" s="7">
        <f t="shared" si="3"/>
        <v>10</v>
      </c>
    </row>
    <row r="43" spans="1:8" ht="15.75">
      <c r="A43" s="7"/>
      <c r="B43" s="7"/>
      <c r="C43" s="9" t="s">
        <v>54</v>
      </c>
      <c r="D43" s="8"/>
      <c r="E43" s="10"/>
      <c r="F43" s="11"/>
      <c r="G43" s="7"/>
      <c r="H43" s="7"/>
    </row>
    <row r="44" spans="1:8">
      <c r="A44" s="7">
        <v>2</v>
      </c>
      <c r="B44" s="7"/>
      <c r="C44" s="12" t="s">
        <v>31</v>
      </c>
      <c r="D44" s="8" t="s">
        <v>17</v>
      </c>
      <c r="E44" s="8" t="s">
        <v>22</v>
      </c>
      <c r="F44" s="7" t="s">
        <v>34</v>
      </c>
      <c r="G44" s="7"/>
      <c r="H44" s="7">
        <f t="shared" ref="H44:H49" si="4">IF(G44=1,12,IF(G44=2,11,IF(G44=3,10,IF(G44=4,9,IF(G44=5,8,IF(G44=6,7,IF(G44=7,6,IF(G44=8,5,IF(G44=9,4,IF(G44=10,3,IF(G44=11,2,IF(G44=12,1,0))))))))))))</f>
        <v>0</v>
      </c>
    </row>
    <row r="45" spans="1:8">
      <c r="A45" s="7">
        <v>3</v>
      </c>
      <c r="B45" s="7"/>
      <c r="C45" s="12" t="s">
        <v>41</v>
      </c>
      <c r="D45" s="8" t="s">
        <v>17</v>
      </c>
      <c r="E45" s="8" t="s">
        <v>42</v>
      </c>
      <c r="F45" s="7">
        <v>12.94</v>
      </c>
      <c r="G45" s="7">
        <v>6</v>
      </c>
      <c r="H45" s="7">
        <f t="shared" si="4"/>
        <v>7</v>
      </c>
    </row>
    <row r="46" spans="1:8">
      <c r="A46" s="7">
        <v>4</v>
      </c>
      <c r="B46" s="7"/>
      <c r="C46" s="12" t="s">
        <v>55</v>
      </c>
      <c r="D46" s="8" t="s">
        <v>56</v>
      </c>
      <c r="E46" s="8" t="s">
        <v>15</v>
      </c>
      <c r="F46" s="7">
        <v>14.55</v>
      </c>
      <c r="G46" s="7">
        <v>12</v>
      </c>
      <c r="H46" s="7">
        <f t="shared" si="4"/>
        <v>1</v>
      </c>
    </row>
    <row r="47" spans="1:8">
      <c r="A47" s="7">
        <v>5</v>
      </c>
      <c r="B47" s="7"/>
      <c r="C47" s="12" t="s">
        <v>25</v>
      </c>
      <c r="D47" s="8" t="s">
        <v>17</v>
      </c>
      <c r="E47" s="8" t="s">
        <v>26</v>
      </c>
      <c r="F47" s="7">
        <v>12.91</v>
      </c>
      <c r="G47" s="7">
        <v>5</v>
      </c>
      <c r="H47" s="7">
        <f t="shared" si="4"/>
        <v>8</v>
      </c>
    </row>
    <row r="48" spans="1:8">
      <c r="A48" s="7">
        <v>6</v>
      </c>
      <c r="B48" s="7"/>
      <c r="C48" s="12" t="s">
        <v>27</v>
      </c>
      <c r="D48" s="8" t="s">
        <v>17</v>
      </c>
      <c r="E48" s="8" t="s">
        <v>28</v>
      </c>
      <c r="F48" s="7" t="s">
        <v>34</v>
      </c>
      <c r="G48" s="7"/>
      <c r="H48" s="7">
        <f t="shared" si="4"/>
        <v>0</v>
      </c>
    </row>
    <row r="49" spans="1:8">
      <c r="A49" s="7">
        <v>7</v>
      </c>
      <c r="B49" s="7"/>
      <c r="C49" s="12" t="s">
        <v>30</v>
      </c>
      <c r="D49" s="8" t="s">
        <v>17</v>
      </c>
      <c r="E49" s="8" t="s">
        <v>28</v>
      </c>
      <c r="F49" s="7">
        <v>14.73</v>
      </c>
      <c r="G49" s="7">
        <v>13</v>
      </c>
      <c r="H49" s="7">
        <f t="shared" si="4"/>
        <v>0</v>
      </c>
    </row>
    <row r="50" spans="1:8" ht="15.75">
      <c r="A50" s="7"/>
      <c r="B50" s="12"/>
      <c r="C50" s="9" t="s">
        <v>57</v>
      </c>
      <c r="D50" s="15"/>
      <c r="E50" s="8"/>
      <c r="F50" s="11"/>
      <c r="G50" s="7"/>
      <c r="H50" s="7"/>
    </row>
    <row r="51" spans="1:8">
      <c r="A51" s="7">
        <v>2</v>
      </c>
      <c r="B51" s="7"/>
      <c r="C51" s="12" t="s">
        <v>29</v>
      </c>
      <c r="D51" s="8" t="s">
        <v>14</v>
      </c>
      <c r="E51" s="8" t="s">
        <v>15</v>
      </c>
      <c r="F51" s="7">
        <v>14.81</v>
      </c>
      <c r="G51" s="7">
        <v>14</v>
      </c>
      <c r="H51" s="7">
        <f t="shared" ref="H51:H56" si="5">IF(G51=1,12,IF(G51=2,11,IF(G51=3,10,IF(G51=4,9,IF(G51=5,8,IF(G51=6,7,IF(G51=7,6,IF(G51=8,5,IF(G51=9,4,IF(G51=10,3,IF(G51=11,2,IF(G51=12,1,0))))))))))))</f>
        <v>0</v>
      </c>
    </row>
    <row r="52" spans="1:8">
      <c r="A52" s="7">
        <v>3</v>
      </c>
      <c r="B52" s="7"/>
      <c r="C52" s="12" t="s">
        <v>47</v>
      </c>
      <c r="D52" s="8" t="s">
        <v>14</v>
      </c>
      <c r="E52" s="8" t="s">
        <v>22</v>
      </c>
      <c r="F52" s="7" t="s">
        <v>34</v>
      </c>
      <c r="G52" s="7"/>
      <c r="H52" s="7">
        <f t="shared" si="5"/>
        <v>0</v>
      </c>
    </row>
    <row r="53" spans="1:8">
      <c r="A53" s="7">
        <v>4</v>
      </c>
      <c r="B53" s="7"/>
      <c r="C53" s="12" t="s">
        <v>21</v>
      </c>
      <c r="D53" s="8" t="s">
        <v>14</v>
      </c>
      <c r="E53" s="8" t="s">
        <v>22</v>
      </c>
      <c r="F53" s="7">
        <v>13.304</v>
      </c>
      <c r="G53" s="7">
        <v>8</v>
      </c>
      <c r="H53" s="7">
        <f t="shared" si="5"/>
        <v>5</v>
      </c>
    </row>
    <row r="54" spans="1:8">
      <c r="A54" s="7">
        <v>5</v>
      </c>
      <c r="B54" s="7"/>
      <c r="C54" s="12" t="s">
        <v>23</v>
      </c>
      <c r="D54" s="8" t="s">
        <v>14</v>
      </c>
      <c r="E54" s="8" t="s">
        <v>22</v>
      </c>
      <c r="F54" s="7" t="s">
        <v>34</v>
      </c>
      <c r="G54" s="7"/>
      <c r="H54" s="7">
        <f t="shared" si="5"/>
        <v>0</v>
      </c>
    </row>
    <row r="55" spans="1:8">
      <c r="A55" s="7">
        <v>6</v>
      </c>
      <c r="B55" s="7"/>
      <c r="C55" s="12" t="s">
        <v>49</v>
      </c>
      <c r="D55" s="8" t="s">
        <v>14</v>
      </c>
      <c r="E55" s="8" t="s">
        <v>40</v>
      </c>
      <c r="F55" s="14">
        <v>13.7</v>
      </c>
      <c r="G55" s="7">
        <v>10</v>
      </c>
      <c r="H55" s="7">
        <f t="shared" si="5"/>
        <v>3</v>
      </c>
    </row>
    <row r="56" spans="1:8">
      <c r="A56" s="7">
        <v>7</v>
      </c>
      <c r="B56" s="7"/>
      <c r="C56" s="12" t="s">
        <v>45</v>
      </c>
      <c r="D56" s="8" t="s">
        <v>14</v>
      </c>
      <c r="E56" s="8" t="s">
        <v>40</v>
      </c>
      <c r="F56" s="7">
        <v>15.71</v>
      </c>
      <c r="G56" s="7">
        <v>18</v>
      </c>
      <c r="H56" s="7">
        <f t="shared" si="5"/>
        <v>0</v>
      </c>
    </row>
    <row r="57" spans="1:8" ht="15.75">
      <c r="A57" s="7"/>
      <c r="B57" s="12"/>
      <c r="C57" s="9" t="s">
        <v>58</v>
      </c>
      <c r="D57" s="15"/>
      <c r="E57" s="8"/>
      <c r="F57" s="11"/>
      <c r="G57" s="7"/>
      <c r="H57" s="7"/>
    </row>
    <row r="58" spans="1:8">
      <c r="A58" s="7">
        <v>2</v>
      </c>
      <c r="B58" s="7"/>
      <c r="C58" s="12" t="s">
        <v>59</v>
      </c>
      <c r="D58" s="8" t="s">
        <v>56</v>
      </c>
      <c r="E58" s="8" t="s">
        <v>28</v>
      </c>
      <c r="F58" s="7">
        <v>29.53</v>
      </c>
      <c r="G58" s="7">
        <v>19</v>
      </c>
      <c r="H58" s="7">
        <f t="shared" ref="H58:H63" si="6">IF(G58=1,12,IF(G58=2,11,IF(G58=3,10,IF(G58=4,9,IF(G58=5,8,IF(G58=6,7,IF(G58=7,6,IF(G58=8,5,IF(G58=9,4,IF(G58=10,3,IF(G58=11,2,IF(G58=12,1,0))))))))))))</f>
        <v>0</v>
      </c>
    </row>
    <row r="59" spans="1:8">
      <c r="A59" s="7">
        <v>3</v>
      </c>
      <c r="B59" s="7"/>
      <c r="C59" s="12" t="s">
        <v>60</v>
      </c>
      <c r="D59" s="8" t="s">
        <v>14</v>
      </c>
      <c r="E59" s="8" t="s">
        <v>61</v>
      </c>
      <c r="F59" s="7">
        <v>14.91</v>
      </c>
      <c r="G59" s="7">
        <v>15</v>
      </c>
      <c r="H59" s="7">
        <f t="shared" si="6"/>
        <v>0</v>
      </c>
    </row>
    <row r="60" spans="1:8">
      <c r="A60" s="7">
        <v>4</v>
      </c>
      <c r="B60" s="7"/>
      <c r="C60" s="12" t="s">
        <v>43</v>
      </c>
      <c r="D60" s="8" t="s">
        <v>14</v>
      </c>
      <c r="E60" s="8" t="s">
        <v>28</v>
      </c>
      <c r="F60" s="7" t="s">
        <v>34</v>
      </c>
      <c r="G60" s="7"/>
      <c r="H60" s="7">
        <f t="shared" si="6"/>
        <v>0</v>
      </c>
    </row>
    <row r="61" spans="1:8">
      <c r="A61" s="7">
        <v>5</v>
      </c>
      <c r="B61" s="7"/>
      <c r="C61" s="12" t="s">
        <v>62</v>
      </c>
      <c r="D61" s="8" t="s">
        <v>56</v>
      </c>
      <c r="E61" s="8" t="s">
        <v>20</v>
      </c>
      <c r="F61" s="7">
        <v>13.87</v>
      </c>
      <c r="G61" s="7">
        <v>11</v>
      </c>
      <c r="H61" s="7">
        <f t="shared" si="6"/>
        <v>2</v>
      </c>
    </row>
    <row r="62" spans="1:8">
      <c r="A62" s="7">
        <v>6</v>
      </c>
      <c r="B62" s="7"/>
      <c r="C62" s="12" t="s">
        <v>63</v>
      </c>
      <c r="D62" s="8" t="s">
        <v>56</v>
      </c>
      <c r="E62" s="8" t="s">
        <v>61</v>
      </c>
      <c r="F62" s="7">
        <v>15.58</v>
      </c>
      <c r="G62" s="7">
        <v>17</v>
      </c>
      <c r="H62" s="7">
        <f t="shared" si="6"/>
        <v>0</v>
      </c>
    </row>
    <row r="63" spans="1:8">
      <c r="A63" s="7">
        <v>7</v>
      </c>
      <c r="B63" s="7"/>
      <c r="C63" s="12" t="s">
        <v>64</v>
      </c>
      <c r="D63" s="8" t="s">
        <v>11</v>
      </c>
      <c r="E63" s="8" t="s">
        <v>15</v>
      </c>
      <c r="F63" s="14">
        <v>15.1</v>
      </c>
      <c r="G63" s="7">
        <v>16</v>
      </c>
      <c r="H63" s="7">
        <f t="shared" si="6"/>
        <v>0</v>
      </c>
    </row>
    <row r="64" spans="1:8" ht="28.35" customHeight="1"/>
    <row r="65" spans="1:8" ht="15.75">
      <c r="A65" s="4" t="s">
        <v>65</v>
      </c>
      <c r="B65" s="4"/>
      <c r="C65" s="4"/>
      <c r="D65" s="4"/>
      <c r="E65" s="4"/>
      <c r="F65" s="4"/>
      <c r="G65" s="4"/>
      <c r="H65" s="4"/>
    </row>
    <row r="66" spans="1:8">
      <c r="A66" s="7" t="s">
        <v>1</v>
      </c>
      <c r="B66" s="7" t="s">
        <v>2</v>
      </c>
      <c r="C66" s="7" t="s">
        <v>3</v>
      </c>
      <c r="D66" s="8" t="s">
        <v>4</v>
      </c>
      <c r="E66" s="8" t="s">
        <v>5</v>
      </c>
      <c r="F66" s="7" t="s">
        <v>6</v>
      </c>
      <c r="G66" s="7" t="s">
        <v>7</v>
      </c>
      <c r="H66" s="7" t="s">
        <v>8</v>
      </c>
    </row>
    <row r="67" spans="1:8" ht="15.75">
      <c r="A67" s="12"/>
      <c r="B67" s="12"/>
      <c r="C67" s="9" t="s">
        <v>66</v>
      </c>
      <c r="D67" s="8"/>
      <c r="E67" s="8"/>
      <c r="F67" s="11"/>
      <c r="G67" s="7"/>
      <c r="H67" s="7"/>
    </row>
    <row r="68" spans="1:8">
      <c r="A68" s="12">
        <v>2</v>
      </c>
      <c r="B68" s="12"/>
      <c r="C68" s="12" t="s">
        <v>55</v>
      </c>
      <c r="D68" s="8" t="s">
        <v>56</v>
      </c>
      <c r="E68" s="8" t="s">
        <v>15</v>
      </c>
      <c r="F68" s="7">
        <v>48.13</v>
      </c>
      <c r="G68" s="7">
        <v>8</v>
      </c>
      <c r="H68" s="7">
        <f t="shared" ref="H68:H73" si="7">IF(G68=1,12,IF(G68=2,11,IF(G68=3,10,IF(G68=4,9,IF(G68=5,8,IF(G68=6,7,IF(G68=7,6,IF(G68=8,5,IF(G68=9,4,IF(G68=10,3,IF(G68=11,2,IF(G68=12,1,0))))))))))))</f>
        <v>5</v>
      </c>
    </row>
    <row r="69" spans="1:8">
      <c r="A69" s="12">
        <v>3</v>
      </c>
      <c r="B69" s="12"/>
      <c r="C69" s="12" t="s">
        <v>13</v>
      </c>
      <c r="D69" s="8" t="s">
        <v>14</v>
      </c>
      <c r="E69" s="8" t="s">
        <v>15</v>
      </c>
      <c r="F69" s="7">
        <v>40.57</v>
      </c>
      <c r="G69" s="7">
        <v>4</v>
      </c>
      <c r="H69" s="7">
        <f t="shared" si="7"/>
        <v>9</v>
      </c>
    </row>
    <row r="70" spans="1:8">
      <c r="A70" s="12">
        <v>4</v>
      </c>
      <c r="B70" s="12"/>
      <c r="C70" s="12" t="s">
        <v>53</v>
      </c>
      <c r="D70" s="8" t="s">
        <v>17</v>
      </c>
      <c r="E70" s="8" t="s">
        <v>40</v>
      </c>
      <c r="F70" s="7">
        <v>38.020000000000003</v>
      </c>
      <c r="G70" s="7">
        <v>1</v>
      </c>
      <c r="H70" s="7">
        <f t="shared" si="7"/>
        <v>12</v>
      </c>
    </row>
    <row r="71" spans="1:8">
      <c r="A71" s="12">
        <v>5</v>
      </c>
      <c r="B71" s="12"/>
      <c r="C71" s="12" t="s">
        <v>32</v>
      </c>
      <c r="D71" s="8" t="s">
        <v>17</v>
      </c>
      <c r="E71" s="8" t="s">
        <v>33</v>
      </c>
      <c r="F71" s="7">
        <v>39.15</v>
      </c>
      <c r="G71" s="7">
        <v>2</v>
      </c>
      <c r="H71" s="7">
        <f t="shared" si="7"/>
        <v>11</v>
      </c>
    </row>
    <row r="72" spans="1:8">
      <c r="A72" s="12">
        <v>6</v>
      </c>
      <c r="B72" s="12"/>
      <c r="C72" s="12" t="s">
        <v>52</v>
      </c>
      <c r="D72" s="8" t="s">
        <v>17</v>
      </c>
      <c r="E72" s="8" t="s">
        <v>33</v>
      </c>
      <c r="F72" s="14">
        <v>39.6</v>
      </c>
      <c r="G72" s="7">
        <v>3</v>
      </c>
      <c r="H72" s="7">
        <f t="shared" si="7"/>
        <v>10</v>
      </c>
    </row>
    <row r="73" spans="1:8">
      <c r="A73" s="12">
        <v>7</v>
      </c>
      <c r="B73" s="12"/>
      <c r="C73" s="12" t="s">
        <v>62</v>
      </c>
      <c r="D73" s="8" t="s">
        <v>56</v>
      </c>
      <c r="E73" s="8" t="s">
        <v>20</v>
      </c>
      <c r="F73" s="7">
        <v>43.36</v>
      </c>
      <c r="G73" s="7">
        <v>5</v>
      </c>
      <c r="H73" s="7">
        <f t="shared" si="7"/>
        <v>8</v>
      </c>
    </row>
    <row r="74" spans="1:8" ht="15.75">
      <c r="A74" s="12"/>
      <c r="B74" s="12"/>
      <c r="C74" s="9" t="s">
        <v>67</v>
      </c>
      <c r="D74" s="8"/>
      <c r="E74" s="8"/>
      <c r="F74" s="7"/>
      <c r="G74" s="7"/>
      <c r="H74" s="7"/>
    </row>
    <row r="75" spans="1:8">
      <c r="A75" s="12">
        <v>3</v>
      </c>
      <c r="B75" s="12"/>
      <c r="C75" s="12" t="s">
        <v>68</v>
      </c>
      <c r="D75" s="8" t="s">
        <v>14</v>
      </c>
      <c r="E75" s="8" t="s">
        <v>69</v>
      </c>
      <c r="F75" s="7">
        <v>44.61</v>
      </c>
      <c r="G75" s="7">
        <v>6</v>
      </c>
      <c r="H75" s="7">
        <f>IF(G75=1,12,IF(G75=2,11,IF(G75=3,10,IF(G75=4,9,IF(G75=5,8,IF(G75=6,7,IF(G75=7,6,IF(G75=8,5,IF(G75=9,4,IF(G75=10,3,IF(G75=11,2,IF(G75=12,1,0))))))))))))</f>
        <v>7</v>
      </c>
    </row>
    <row r="76" spans="1:8">
      <c r="A76" s="12">
        <v>4</v>
      </c>
      <c r="B76" s="12"/>
      <c r="C76" s="12" t="s">
        <v>60</v>
      </c>
      <c r="D76" s="8" t="s">
        <v>14</v>
      </c>
      <c r="E76" s="8" t="s">
        <v>61</v>
      </c>
      <c r="F76" s="7">
        <v>49.37</v>
      </c>
      <c r="G76" s="7">
        <v>9</v>
      </c>
      <c r="H76" s="7">
        <f>IF(G76=1,12,IF(G76=2,11,IF(G76=3,10,IF(G76=4,9,IF(G76=5,8,IF(G76=6,7,IF(G76=7,6,IF(G76=8,5,IF(G76=9,4,IF(G76=10,3,IF(G76=11,2,IF(G76=12,1,0))))))))))))</f>
        <v>4</v>
      </c>
    </row>
    <row r="77" spans="1:8">
      <c r="A77" s="12">
        <v>5</v>
      </c>
      <c r="B77" s="12"/>
      <c r="C77" s="12" t="s">
        <v>64</v>
      </c>
      <c r="D77" s="8" t="s">
        <v>11</v>
      </c>
      <c r="E77" s="8" t="s">
        <v>15</v>
      </c>
      <c r="F77" s="7">
        <v>48.05</v>
      </c>
      <c r="G77" s="7">
        <v>7</v>
      </c>
      <c r="H77" s="7">
        <f>IF(G77=1,12,IF(G77=2,11,IF(G77=3,10,IF(G77=4,9,IF(G77=5,8,IF(G77=6,7,IF(G77=7,6,IF(G77=8,5,IF(G77=9,4,IF(G77=10,3,IF(G77=11,2,IF(G77=12,1,0))))))))))))</f>
        <v>6</v>
      </c>
    </row>
    <row r="78" spans="1:8">
      <c r="A78" s="12">
        <v>6</v>
      </c>
      <c r="B78" s="12"/>
      <c r="C78" s="12" t="s">
        <v>70</v>
      </c>
      <c r="D78" s="8" t="s">
        <v>14</v>
      </c>
      <c r="E78" s="8" t="s">
        <v>20</v>
      </c>
      <c r="F78" s="7" t="s">
        <v>34</v>
      </c>
      <c r="G78" s="7"/>
      <c r="H78" s="7">
        <f>IF(G78=1,12,IF(G78=2,11,IF(G78=3,10,IF(G78=4,9,IF(G78=5,8,IF(G78=6,7,IF(G78=7,6,IF(G78=8,5,IF(G78=9,4,IF(G78=10,3,IF(G78=11,2,IF(G78=12,1,0))))))))))))</f>
        <v>0</v>
      </c>
    </row>
    <row r="79" spans="1:8" ht="22.9" customHeight="1"/>
    <row r="80" spans="1:8" ht="15.75">
      <c r="A80" s="4" t="s">
        <v>71</v>
      </c>
      <c r="B80" s="4"/>
      <c r="C80" s="4"/>
      <c r="D80" s="4"/>
      <c r="E80" s="4"/>
      <c r="F80" s="4"/>
      <c r="G80" s="4"/>
      <c r="H80" s="4"/>
    </row>
    <row r="81" spans="1:8">
      <c r="A81" s="7" t="s">
        <v>1</v>
      </c>
      <c r="B81" s="7" t="s">
        <v>2</v>
      </c>
      <c r="C81" s="7" t="s">
        <v>3</v>
      </c>
      <c r="D81" s="8" t="s">
        <v>4</v>
      </c>
      <c r="E81" s="8" t="s">
        <v>5</v>
      </c>
      <c r="F81" s="7" t="s">
        <v>6</v>
      </c>
      <c r="G81" s="7" t="s">
        <v>7</v>
      </c>
      <c r="H81" s="7" t="s">
        <v>8</v>
      </c>
    </row>
    <row r="82" spans="1:8">
      <c r="A82" s="7">
        <v>3</v>
      </c>
      <c r="B82" s="7"/>
      <c r="C82" s="12" t="s">
        <v>13</v>
      </c>
      <c r="D82" s="8" t="s">
        <v>14</v>
      </c>
      <c r="E82" s="8" t="s">
        <v>15</v>
      </c>
      <c r="F82" s="7">
        <v>44.32</v>
      </c>
      <c r="G82" s="7">
        <v>1</v>
      </c>
      <c r="H82" s="7">
        <f>IF(G82=1,12,IF(G82=2,11,IF(G82=3,10,IF(G82=4,9,IF(G82=5,8,IF(G82=6,7,IF(G82=7,6,IF(G82=8,5,IF(G82=9,4,IF(G82=10,3,IF(G82=11,2,IF(G82=12,1,0))))))))))))</f>
        <v>12</v>
      </c>
    </row>
    <row r="83" spans="1:8">
      <c r="A83" s="7">
        <v>4</v>
      </c>
      <c r="B83" s="7"/>
      <c r="C83" s="12" t="s">
        <v>31</v>
      </c>
      <c r="D83" s="8" t="s">
        <v>17</v>
      </c>
      <c r="E83" s="8" t="s">
        <v>22</v>
      </c>
      <c r="F83" s="7">
        <v>45.92</v>
      </c>
      <c r="G83" s="7">
        <v>2</v>
      </c>
      <c r="H83" s="7">
        <f>IF(G83=1,12,IF(G83=2,11,IF(G83=3,10,IF(G83=4,9,IF(G83=5,8,IF(G83=6,7,IF(G83=7,6,IF(G83=8,5,IF(G83=9,4,IF(G83=10,3,IF(G83=11,2,IF(G83=12,1,0))))))))))))</f>
        <v>11</v>
      </c>
    </row>
    <row r="84" spans="1:8">
      <c r="A84" s="7">
        <v>5</v>
      </c>
      <c r="B84" s="7"/>
      <c r="C84" s="12" t="s">
        <v>53</v>
      </c>
      <c r="D84" s="8" t="s">
        <v>17</v>
      </c>
      <c r="E84" s="8" t="s">
        <v>40</v>
      </c>
      <c r="F84" s="7">
        <v>45.98</v>
      </c>
      <c r="G84" s="7">
        <v>3</v>
      </c>
      <c r="H84" s="7">
        <f>IF(G84=1,12,IF(G84=2,11,IF(G84=3,10,IF(G84=4,9,IF(G84=5,8,IF(G84=6,7,IF(G84=7,6,IF(G84=8,5,IF(G84=9,4,IF(G84=10,3,IF(G84=11,2,IF(G84=12,1,0))))))))))))</f>
        <v>10</v>
      </c>
    </row>
    <row r="85" spans="1:8">
      <c r="A85" s="7">
        <v>6</v>
      </c>
      <c r="B85" s="7"/>
      <c r="C85" s="12" t="s">
        <v>46</v>
      </c>
      <c r="D85" s="8" t="s">
        <v>17</v>
      </c>
      <c r="E85" s="8" t="s">
        <v>42</v>
      </c>
      <c r="F85" s="7">
        <v>50.46</v>
      </c>
      <c r="G85" s="7">
        <v>4</v>
      </c>
      <c r="H85" s="7">
        <f>IF(G85=1,12,IF(G85=2,11,IF(G85=3,10,IF(G85=4,9,IF(G85=5,8,IF(G85=6,7,IF(G85=7,6,IF(G85=8,5,IF(G85=9,4,IF(G85=10,3,IF(G85=11,2,IF(G85=12,1,0))))))))))))</f>
        <v>9</v>
      </c>
    </row>
    <row r="86" spans="1:8">
      <c r="A86" s="7">
        <v>7</v>
      </c>
      <c r="B86" s="7"/>
      <c r="C86" s="12" t="s">
        <v>49</v>
      </c>
      <c r="D86" s="8" t="s">
        <v>14</v>
      </c>
      <c r="E86" s="8" t="s">
        <v>40</v>
      </c>
      <c r="F86" s="7">
        <v>54.57</v>
      </c>
      <c r="G86" s="7">
        <v>5</v>
      </c>
      <c r="H86" s="7">
        <f>IF(G86=1,12,IF(G86=2,11,IF(G86=3,10,IF(G86=4,9,IF(G86=5,8,IF(G86=6,7,IF(G86=7,6,IF(G86=8,5,IF(G86=9,4,IF(G86=10,3,IF(G86=11,2,IF(G86=12,1,0))))))))))))</f>
        <v>8</v>
      </c>
    </row>
    <row r="87" spans="1:8" ht="26.1" customHeight="1"/>
    <row r="88" spans="1:8" ht="15.75">
      <c r="A88" s="4" t="s">
        <v>72</v>
      </c>
      <c r="B88" s="4"/>
      <c r="C88" s="4"/>
      <c r="D88" s="4"/>
      <c r="E88" s="4"/>
      <c r="F88" s="4"/>
      <c r="G88" s="4"/>
      <c r="H88" s="4"/>
    </row>
    <row r="89" spans="1:8">
      <c r="A89" s="7" t="s">
        <v>1</v>
      </c>
      <c r="B89" s="7" t="s">
        <v>2</v>
      </c>
      <c r="C89" s="7" t="s">
        <v>3</v>
      </c>
      <c r="D89" s="8" t="s">
        <v>4</v>
      </c>
      <c r="E89" s="8" t="s">
        <v>5</v>
      </c>
      <c r="F89" s="7" t="s">
        <v>6</v>
      </c>
      <c r="G89" s="7" t="s">
        <v>7</v>
      </c>
      <c r="H89" s="7" t="s">
        <v>8</v>
      </c>
    </row>
    <row r="90" spans="1:8">
      <c r="A90" s="7">
        <v>1</v>
      </c>
      <c r="B90" s="7">
        <v>121</v>
      </c>
      <c r="C90" s="12" t="s">
        <v>73</v>
      </c>
      <c r="D90" s="8" t="s">
        <v>17</v>
      </c>
      <c r="E90" s="8" t="s">
        <v>74</v>
      </c>
      <c r="F90" s="16">
        <v>1.55474537037037E-3</v>
      </c>
      <c r="G90" s="7">
        <v>2</v>
      </c>
      <c r="H90" s="7">
        <f t="shared" ref="H90:H100" si="8">IF(G90=1,12,IF(G90=2,11,IF(G90=3,10,IF(G90=4,9,IF(G90=5,8,IF(G90=6,7,IF(G90=7,6,IF(G90=8,5,IF(G90=9,4,IF(G90=10,3,IF(G90=11,2,IF(G90=12,1,0))))))))))))</f>
        <v>11</v>
      </c>
    </row>
    <row r="91" spans="1:8">
      <c r="A91" s="7">
        <v>2</v>
      </c>
      <c r="B91" s="7">
        <v>302</v>
      </c>
      <c r="C91" s="12" t="s">
        <v>75</v>
      </c>
      <c r="D91" s="8" t="s">
        <v>14</v>
      </c>
      <c r="E91" s="8" t="s">
        <v>76</v>
      </c>
      <c r="F91" s="16">
        <v>1.49895833333333E-3</v>
      </c>
      <c r="G91" s="7">
        <v>1</v>
      </c>
      <c r="H91" s="7">
        <f t="shared" si="8"/>
        <v>12</v>
      </c>
    </row>
    <row r="92" spans="1:8">
      <c r="A92" s="7">
        <v>3</v>
      </c>
      <c r="B92" s="7">
        <v>277</v>
      </c>
      <c r="C92" s="12" t="s">
        <v>70</v>
      </c>
      <c r="D92" s="8" t="s">
        <v>14</v>
      </c>
      <c r="E92" s="8" t="s">
        <v>20</v>
      </c>
      <c r="F92" s="16">
        <v>1.55960648148148E-3</v>
      </c>
      <c r="G92" s="7">
        <v>4</v>
      </c>
      <c r="H92" s="7">
        <f t="shared" si="8"/>
        <v>9</v>
      </c>
    </row>
    <row r="93" spans="1:8">
      <c r="A93" s="7">
        <v>4</v>
      </c>
      <c r="B93" s="7">
        <v>499</v>
      </c>
      <c r="C93" s="12" t="s">
        <v>77</v>
      </c>
      <c r="D93" s="8" t="s">
        <v>14</v>
      </c>
      <c r="E93" s="8" t="s">
        <v>76</v>
      </c>
      <c r="F93" s="16">
        <v>1.73113425925926E-3</v>
      </c>
      <c r="G93" s="7">
        <v>10</v>
      </c>
      <c r="H93" s="7">
        <f t="shared" si="8"/>
        <v>3</v>
      </c>
    </row>
    <row r="94" spans="1:8">
      <c r="A94" s="7">
        <v>5</v>
      </c>
      <c r="B94" s="7">
        <v>67</v>
      </c>
      <c r="C94" s="12" t="s">
        <v>78</v>
      </c>
      <c r="D94" s="8" t="s">
        <v>17</v>
      </c>
      <c r="E94" s="8" t="s">
        <v>74</v>
      </c>
      <c r="F94" s="16">
        <v>1.559375E-3</v>
      </c>
      <c r="G94" s="7">
        <v>3</v>
      </c>
      <c r="H94" s="7">
        <f t="shared" si="8"/>
        <v>10</v>
      </c>
    </row>
    <row r="95" spans="1:8">
      <c r="A95" s="7">
        <v>6</v>
      </c>
      <c r="B95" s="7">
        <v>189</v>
      </c>
      <c r="C95" s="12" t="s">
        <v>79</v>
      </c>
      <c r="D95" s="8" t="s">
        <v>14</v>
      </c>
      <c r="E95" s="8" t="s">
        <v>20</v>
      </c>
      <c r="F95" s="16">
        <v>1.68715277777778E-3</v>
      </c>
      <c r="G95" s="7">
        <v>9</v>
      </c>
      <c r="H95" s="7">
        <f t="shared" si="8"/>
        <v>4</v>
      </c>
    </row>
    <row r="96" spans="1:8">
      <c r="A96" s="7">
        <v>7</v>
      </c>
      <c r="B96" s="7">
        <v>274</v>
      </c>
      <c r="C96" s="12" t="s">
        <v>80</v>
      </c>
      <c r="D96" s="8" t="s">
        <v>17</v>
      </c>
      <c r="E96" s="8" t="s">
        <v>20</v>
      </c>
      <c r="F96" s="16">
        <v>1.60763888888889E-3</v>
      </c>
      <c r="G96" s="7">
        <v>5</v>
      </c>
      <c r="H96" s="7">
        <f t="shared" si="8"/>
        <v>8</v>
      </c>
    </row>
    <row r="97" spans="1:8">
      <c r="A97" s="7">
        <v>8</v>
      </c>
      <c r="B97" s="7">
        <v>133</v>
      </c>
      <c r="C97" s="12" t="s">
        <v>81</v>
      </c>
      <c r="D97" s="8" t="s">
        <v>11</v>
      </c>
      <c r="E97" s="8" t="s">
        <v>76</v>
      </c>
      <c r="F97" s="16">
        <v>1.6387731481481501E-3</v>
      </c>
      <c r="G97" s="7">
        <v>7</v>
      </c>
      <c r="H97" s="7">
        <f t="shared" si="8"/>
        <v>6</v>
      </c>
    </row>
    <row r="98" spans="1:8">
      <c r="A98" s="7">
        <v>9</v>
      </c>
      <c r="B98" s="7">
        <v>126</v>
      </c>
      <c r="C98" s="12" t="s">
        <v>82</v>
      </c>
      <c r="D98" s="8" t="s">
        <v>14</v>
      </c>
      <c r="E98" s="8" t="s">
        <v>22</v>
      </c>
      <c r="F98" s="7" t="s">
        <v>34</v>
      </c>
      <c r="G98" s="7"/>
      <c r="H98" s="7">
        <f t="shared" si="8"/>
        <v>0</v>
      </c>
    </row>
    <row r="99" spans="1:8">
      <c r="A99" s="7">
        <v>10</v>
      </c>
      <c r="B99" s="7">
        <v>115</v>
      </c>
      <c r="C99" s="12" t="s">
        <v>83</v>
      </c>
      <c r="D99" s="8" t="s">
        <v>14</v>
      </c>
      <c r="E99" s="8" t="s">
        <v>42</v>
      </c>
      <c r="F99" s="16">
        <v>1.61875E-3</v>
      </c>
      <c r="G99" s="7">
        <v>6</v>
      </c>
      <c r="H99" s="7">
        <f t="shared" si="8"/>
        <v>7</v>
      </c>
    </row>
    <row r="100" spans="1:8">
      <c r="A100" s="7">
        <v>11</v>
      </c>
      <c r="B100" s="7">
        <v>134</v>
      </c>
      <c r="C100" s="12" t="s">
        <v>84</v>
      </c>
      <c r="D100" s="8" t="s">
        <v>17</v>
      </c>
      <c r="E100" s="8" t="s">
        <v>69</v>
      </c>
      <c r="F100" s="16">
        <v>1.6429398148148199E-3</v>
      </c>
      <c r="G100" s="7">
        <v>8</v>
      </c>
      <c r="H100" s="7">
        <f t="shared" si="8"/>
        <v>5</v>
      </c>
    </row>
    <row r="101" spans="1:8">
      <c r="A101" s="7">
        <v>12</v>
      </c>
      <c r="B101" s="7">
        <v>130</v>
      </c>
      <c r="C101" s="12" t="s">
        <v>85</v>
      </c>
      <c r="D101" s="8" t="s">
        <v>86</v>
      </c>
      <c r="E101" s="8" t="s">
        <v>87</v>
      </c>
      <c r="F101" s="16">
        <v>1.4775462962962999E-3</v>
      </c>
      <c r="G101" s="7" t="s">
        <v>88</v>
      </c>
      <c r="H101" s="7"/>
    </row>
    <row r="102" spans="1:8" ht="28.35" customHeight="1"/>
    <row r="103" spans="1:8" ht="15.75">
      <c r="A103" s="4" t="s">
        <v>89</v>
      </c>
      <c r="B103" s="4"/>
      <c r="C103" s="4"/>
      <c r="D103" s="4"/>
      <c r="E103" s="4"/>
      <c r="F103" s="4"/>
      <c r="G103" s="4"/>
      <c r="H103" s="4"/>
    </row>
    <row r="104" spans="1:8">
      <c r="A104" s="7" t="s">
        <v>1</v>
      </c>
      <c r="B104" s="7" t="s">
        <v>2</v>
      </c>
      <c r="C104" s="7" t="s">
        <v>3</v>
      </c>
      <c r="D104" s="8" t="s">
        <v>4</v>
      </c>
      <c r="E104" s="8" t="s">
        <v>5</v>
      </c>
      <c r="F104" s="7" t="s">
        <v>6</v>
      </c>
      <c r="G104" s="7" t="s">
        <v>7</v>
      </c>
      <c r="H104" s="7" t="s">
        <v>8</v>
      </c>
    </row>
    <row r="105" spans="1:8">
      <c r="A105" s="7">
        <v>1</v>
      </c>
      <c r="B105" s="7">
        <v>39</v>
      </c>
      <c r="C105" s="12" t="s">
        <v>75</v>
      </c>
      <c r="D105" s="8" t="s">
        <v>14</v>
      </c>
      <c r="E105" s="8" t="s">
        <v>76</v>
      </c>
      <c r="F105" s="16">
        <v>4.1234953703703702E-3</v>
      </c>
      <c r="G105" s="7">
        <v>1</v>
      </c>
      <c r="H105" s="7">
        <f t="shared" ref="H105:H111" si="9">IF(G105=1,12,IF(G105=2,11,IF(G105=3,10,IF(G105=4,9,IF(G105=5,8,IF(G105=6,7,IF(G105=7,6,IF(G105=8,5,IF(G105=9,4,IF(G105=10,3,IF(G105=11,2,IF(G105=12,1,0))))))))))))</f>
        <v>12</v>
      </c>
    </row>
    <row r="106" spans="1:8">
      <c r="A106" s="7">
        <v>2</v>
      </c>
      <c r="B106" s="7">
        <v>130</v>
      </c>
      <c r="C106" s="12" t="s">
        <v>73</v>
      </c>
      <c r="D106" s="8" t="s">
        <v>17</v>
      </c>
      <c r="E106" s="8" t="s">
        <v>74</v>
      </c>
      <c r="F106" s="7" t="s">
        <v>34</v>
      </c>
      <c r="G106" s="7"/>
      <c r="H106" s="7">
        <f t="shared" si="9"/>
        <v>0</v>
      </c>
    </row>
    <row r="107" spans="1:8">
      <c r="A107" s="7">
        <v>3</v>
      </c>
      <c r="B107" s="7">
        <v>131</v>
      </c>
      <c r="C107" s="12" t="s">
        <v>78</v>
      </c>
      <c r="D107" s="8" t="s">
        <v>17</v>
      </c>
      <c r="E107" s="8" t="s">
        <v>74</v>
      </c>
      <c r="F107" s="16">
        <v>4.4818287037036997E-3</v>
      </c>
      <c r="G107" s="7">
        <v>3</v>
      </c>
      <c r="H107" s="7">
        <f t="shared" si="9"/>
        <v>10</v>
      </c>
    </row>
    <row r="108" spans="1:8">
      <c r="A108" s="7">
        <v>4</v>
      </c>
      <c r="B108" s="7">
        <v>133</v>
      </c>
      <c r="C108" s="12" t="s">
        <v>81</v>
      </c>
      <c r="D108" s="8" t="s">
        <v>11</v>
      </c>
      <c r="E108" s="8" t="s">
        <v>76</v>
      </c>
      <c r="F108" s="16">
        <v>4.5434027777777799E-3</v>
      </c>
      <c r="G108" s="7">
        <v>4</v>
      </c>
      <c r="H108" s="7">
        <f t="shared" si="9"/>
        <v>9</v>
      </c>
    </row>
    <row r="109" spans="1:8">
      <c r="A109" s="7">
        <v>5</v>
      </c>
      <c r="B109" s="7">
        <v>121</v>
      </c>
      <c r="C109" s="12" t="s">
        <v>82</v>
      </c>
      <c r="D109" s="8" t="s">
        <v>14</v>
      </c>
      <c r="E109" s="8" t="s">
        <v>22</v>
      </c>
      <c r="F109" s="7" t="s">
        <v>34</v>
      </c>
      <c r="G109" s="7"/>
      <c r="H109" s="7">
        <f t="shared" si="9"/>
        <v>0</v>
      </c>
    </row>
    <row r="110" spans="1:8">
      <c r="A110" s="7">
        <v>6</v>
      </c>
      <c r="B110" s="7">
        <v>67</v>
      </c>
      <c r="C110" s="12" t="s">
        <v>77</v>
      </c>
      <c r="D110" s="8" t="s">
        <v>11</v>
      </c>
      <c r="E110" s="8" t="s">
        <v>76</v>
      </c>
      <c r="F110" s="16">
        <v>5.0087962962963003E-3</v>
      </c>
      <c r="G110" s="7">
        <v>5</v>
      </c>
      <c r="H110" s="7">
        <f t="shared" si="9"/>
        <v>8</v>
      </c>
    </row>
    <row r="111" spans="1:8">
      <c r="A111" s="7">
        <v>7</v>
      </c>
      <c r="B111" s="7">
        <v>134</v>
      </c>
      <c r="C111" s="12" t="s">
        <v>80</v>
      </c>
      <c r="D111" s="8" t="s">
        <v>17</v>
      </c>
      <c r="E111" s="8" t="s">
        <v>20</v>
      </c>
      <c r="F111" s="16">
        <v>4.4346064814814803E-3</v>
      </c>
      <c r="G111" s="7">
        <v>2</v>
      </c>
      <c r="H111" s="7">
        <f t="shared" si="9"/>
        <v>11</v>
      </c>
    </row>
    <row r="112" spans="1:8" ht="59.45" customHeight="1"/>
    <row r="113" spans="1:8" ht="15.75">
      <c r="A113" s="4" t="s">
        <v>90</v>
      </c>
      <c r="B113" s="4"/>
      <c r="C113" s="4"/>
      <c r="D113" s="4"/>
      <c r="E113" s="4"/>
      <c r="F113" s="4"/>
      <c r="G113" s="4"/>
      <c r="H113" s="4"/>
    </row>
    <row r="114" spans="1:8">
      <c r="A114" s="7" t="s">
        <v>1</v>
      </c>
      <c r="B114" s="7" t="s">
        <v>2</v>
      </c>
      <c r="C114" s="7" t="s">
        <v>3</v>
      </c>
      <c r="D114" s="8" t="s">
        <v>4</v>
      </c>
      <c r="E114" s="8" t="s">
        <v>5</v>
      </c>
      <c r="F114" s="7" t="s">
        <v>6</v>
      </c>
      <c r="G114" s="7" t="s">
        <v>7</v>
      </c>
      <c r="H114" s="7" t="s">
        <v>8</v>
      </c>
    </row>
    <row r="115" spans="1:8">
      <c r="A115" s="7">
        <v>2</v>
      </c>
      <c r="B115" s="7"/>
      <c r="C115" s="12"/>
      <c r="D115" s="8"/>
      <c r="E115" s="8" t="s">
        <v>61</v>
      </c>
      <c r="F115" s="16">
        <v>7.7222222222222199E-4</v>
      </c>
      <c r="G115" s="7">
        <v>4</v>
      </c>
      <c r="H115" s="7">
        <f t="shared" ref="H115:H120" si="10">IF(G115=1,12,IF(G115=2,11,IF(G115=3,10,IF(G115=4,9,IF(G115=5,8,IF(G115=6,7,IF(G115=7,6,IF(G115=8,5,IF(G115=9,4,IF(G115=10,3,IF(G115=11,2,IF(G115=12,1,0))))))))))))</f>
        <v>9</v>
      </c>
    </row>
    <row r="116" spans="1:8">
      <c r="A116" s="7">
        <v>3</v>
      </c>
      <c r="B116" s="7"/>
      <c r="C116" s="12"/>
      <c r="D116" s="8"/>
      <c r="E116" s="8" t="s">
        <v>28</v>
      </c>
      <c r="F116" s="7" t="s">
        <v>34</v>
      </c>
      <c r="G116" s="7"/>
      <c r="H116" s="7">
        <f t="shared" si="10"/>
        <v>0</v>
      </c>
    </row>
    <row r="117" spans="1:8">
      <c r="A117" s="7">
        <v>4</v>
      </c>
      <c r="B117" s="7"/>
      <c r="C117" s="12"/>
      <c r="D117" s="8"/>
      <c r="E117" s="8" t="s">
        <v>15</v>
      </c>
      <c r="F117" s="7">
        <v>55.64</v>
      </c>
      <c r="G117" s="7">
        <v>3</v>
      </c>
      <c r="H117" s="7">
        <f t="shared" si="10"/>
        <v>10</v>
      </c>
    </row>
    <row r="118" spans="1:8">
      <c r="A118" s="7">
        <v>5</v>
      </c>
      <c r="B118" s="7"/>
      <c r="C118" s="12"/>
      <c r="D118" s="8"/>
      <c r="E118" s="8" t="s">
        <v>22</v>
      </c>
      <c r="F118" s="7" t="s">
        <v>34</v>
      </c>
      <c r="G118" s="7"/>
      <c r="H118" s="7">
        <f t="shared" si="10"/>
        <v>0</v>
      </c>
    </row>
    <row r="119" spans="1:8">
      <c r="A119" s="7">
        <v>6</v>
      </c>
      <c r="B119" s="7"/>
      <c r="C119" s="12"/>
      <c r="D119" s="8"/>
      <c r="E119" s="8" t="s">
        <v>40</v>
      </c>
      <c r="F119" s="7">
        <v>54.37</v>
      </c>
      <c r="G119" s="7">
        <v>2</v>
      </c>
      <c r="H119" s="7">
        <f t="shared" si="10"/>
        <v>11</v>
      </c>
    </row>
    <row r="120" spans="1:8">
      <c r="A120" s="7">
        <v>7</v>
      </c>
      <c r="B120" s="7"/>
      <c r="C120" s="12"/>
      <c r="D120" s="8"/>
      <c r="E120" s="8" t="s">
        <v>42</v>
      </c>
      <c r="F120" s="7">
        <v>53.25</v>
      </c>
      <c r="G120" s="7">
        <v>1</v>
      </c>
      <c r="H120" s="7">
        <f t="shared" si="10"/>
        <v>12</v>
      </c>
    </row>
    <row r="121" spans="1:8" ht="75.400000000000006" customHeight="1"/>
    <row r="122" spans="1:8" ht="15.75">
      <c r="A122" s="4" t="s">
        <v>91</v>
      </c>
      <c r="B122" s="4"/>
      <c r="C122" s="4"/>
      <c r="D122" s="4"/>
      <c r="E122" s="4"/>
      <c r="F122" s="4"/>
      <c r="G122" s="4"/>
      <c r="H122" s="4"/>
    </row>
    <row r="123" spans="1:8">
      <c r="A123" s="7" t="s">
        <v>1</v>
      </c>
      <c r="B123" s="7" t="s">
        <v>2</v>
      </c>
      <c r="C123" s="7" t="s">
        <v>3</v>
      </c>
      <c r="D123" s="8" t="s">
        <v>4</v>
      </c>
      <c r="E123" s="8" t="s">
        <v>5</v>
      </c>
      <c r="F123" s="7" t="s">
        <v>6</v>
      </c>
      <c r="G123" s="7" t="s">
        <v>7</v>
      </c>
      <c r="H123" s="7" t="s">
        <v>8</v>
      </c>
    </row>
    <row r="124" spans="1:8">
      <c r="A124" s="7">
        <v>2</v>
      </c>
      <c r="B124" s="7"/>
      <c r="C124" s="12"/>
      <c r="D124" s="8"/>
      <c r="E124" s="8" t="s">
        <v>15</v>
      </c>
      <c r="F124" s="16">
        <v>2.1689814814814801E-3</v>
      </c>
      <c r="G124" s="7">
        <v>4</v>
      </c>
      <c r="H124" s="7">
        <f t="shared" ref="H124:H129" si="11">IF(G124=1,12,IF(G124=2,11,IF(G124=3,10,IF(G124=4,9,IF(G124=5,8,IF(G124=6,7,IF(G124=7,6,IF(G124=8,5,IF(G124=9,4,IF(G124=10,3,IF(G124=11,2,IF(G124=12,1,0))))))))))))</f>
        <v>9</v>
      </c>
    </row>
    <row r="125" spans="1:8">
      <c r="A125" s="7">
        <v>3</v>
      </c>
      <c r="B125" s="7"/>
      <c r="C125" s="12"/>
      <c r="D125" s="8"/>
      <c r="E125" s="8" t="s">
        <v>22</v>
      </c>
      <c r="F125" s="7" t="s">
        <v>34</v>
      </c>
      <c r="G125" s="7"/>
      <c r="H125" s="7">
        <f t="shared" si="11"/>
        <v>0</v>
      </c>
    </row>
    <row r="126" spans="1:8">
      <c r="A126" s="7">
        <v>4</v>
      </c>
      <c r="B126" s="7"/>
      <c r="C126" s="12"/>
      <c r="D126" s="8"/>
      <c r="E126" s="8" t="s">
        <v>20</v>
      </c>
      <c r="F126" s="16">
        <v>2.0151620370370401E-3</v>
      </c>
      <c r="G126" s="7">
        <v>2</v>
      </c>
      <c r="H126" s="7">
        <f t="shared" si="11"/>
        <v>11</v>
      </c>
    </row>
    <row r="127" spans="1:8">
      <c r="A127" s="7">
        <v>5</v>
      </c>
      <c r="B127" s="7"/>
      <c r="C127" s="12"/>
      <c r="D127" s="8"/>
      <c r="E127" s="8" t="s">
        <v>40</v>
      </c>
      <c r="F127" s="16">
        <v>2.1600694444444402E-3</v>
      </c>
      <c r="G127" s="7">
        <v>3</v>
      </c>
      <c r="H127" s="7">
        <f t="shared" si="11"/>
        <v>10</v>
      </c>
    </row>
    <row r="128" spans="1:8">
      <c r="A128" s="7">
        <v>6</v>
      </c>
      <c r="B128" s="7"/>
      <c r="C128" s="12"/>
      <c r="D128" s="8"/>
      <c r="E128" s="8" t="s">
        <v>42</v>
      </c>
      <c r="F128" s="16">
        <v>2.0039351851851802E-3</v>
      </c>
      <c r="G128" s="7">
        <v>1</v>
      </c>
      <c r="H128" s="7">
        <f t="shared" si="11"/>
        <v>12</v>
      </c>
    </row>
    <row r="129" spans="1:8">
      <c r="A129" s="7">
        <v>7</v>
      </c>
      <c r="B129" s="7"/>
      <c r="C129" s="12"/>
      <c r="D129" s="8"/>
      <c r="E129" s="8" t="s">
        <v>28</v>
      </c>
      <c r="F129" s="7" t="s">
        <v>34</v>
      </c>
      <c r="G129" s="7"/>
      <c r="H129" s="7">
        <f t="shared" si="11"/>
        <v>0</v>
      </c>
    </row>
  </sheetData>
  <mergeCells count="9">
    <mergeCell ref="A88:H88"/>
    <mergeCell ref="A103:H103"/>
    <mergeCell ref="A113:H113"/>
    <mergeCell ref="A122:H122"/>
    <mergeCell ref="A1:H1"/>
    <mergeCell ref="A24:H24"/>
    <mergeCell ref="A34:H34"/>
    <mergeCell ref="A65:H65"/>
    <mergeCell ref="A80:H80"/>
  </mergeCells>
  <pageMargins left="0.39652777777777798" right="0.23749999999999999" top="1.1812499999999999" bottom="0.52986111111111101" header="0.94374999999999998" footer="0.29236111111111102"/>
  <pageSetup paperSize="9" orientation="landscape" useFirstPageNumber="1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84"/>
  <sheetViews>
    <sheetView topLeftCell="A64" zoomScalePageLayoutView="60" workbookViewId="0">
      <selection sqref="A1:H1"/>
    </sheetView>
  </sheetViews>
  <sheetFormatPr defaultRowHeight="15"/>
  <cols>
    <col min="1" max="2" width="11.5703125" style="17"/>
    <col min="3" max="3" width="25" style="17" customWidth="1"/>
    <col min="4" max="5" width="11.5703125" style="18"/>
    <col min="6" max="8" width="11.5703125" style="5"/>
    <col min="9" max="1025" width="11.5703125" style="17"/>
  </cols>
  <sheetData>
    <row r="1" spans="1:8" ht="15.75">
      <c r="A1" s="4" t="s">
        <v>92</v>
      </c>
      <c r="B1" s="4"/>
      <c r="C1" s="4"/>
      <c r="D1" s="4"/>
      <c r="E1" s="4"/>
      <c r="F1" s="4"/>
      <c r="G1" s="4"/>
      <c r="H1" s="4"/>
    </row>
    <row r="2" spans="1:8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spans="1:8">
      <c r="A3" s="7">
        <v>1</v>
      </c>
      <c r="B3" s="7"/>
      <c r="C3" s="12" t="s">
        <v>93</v>
      </c>
      <c r="D3" s="8" t="s">
        <v>17</v>
      </c>
      <c r="E3" s="8" t="s">
        <v>42</v>
      </c>
      <c r="F3" s="16">
        <v>3.1109953703703699E-3</v>
      </c>
      <c r="G3" s="7">
        <v>1</v>
      </c>
      <c r="H3" s="7">
        <f t="shared" ref="H3:H10" si="0">IF(G3=1,12,IF(G3=2,11,IF(G3=3,10,IF(G3=4,9,IF(G3=5,8,IF(G3=6,7,IF(G3=7,6,IF(G3=8,5,IF(G3=9,4,IF(G3=10,3,IF(G3=11,2,IF(G3=12,1,0))))))))))))</f>
        <v>12</v>
      </c>
    </row>
    <row r="4" spans="1:8">
      <c r="A4" s="7">
        <v>2</v>
      </c>
      <c r="B4" s="7"/>
      <c r="C4" s="12" t="s">
        <v>94</v>
      </c>
      <c r="D4" s="8" t="s">
        <v>17</v>
      </c>
      <c r="E4" s="8" t="s">
        <v>95</v>
      </c>
      <c r="F4" s="16">
        <v>3.3098379629629602E-3</v>
      </c>
      <c r="G4" s="7">
        <v>2</v>
      </c>
      <c r="H4" s="7">
        <f t="shared" si="0"/>
        <v>11</v>
      </c>
    </row>
    <row r="5" spans="1:8">
      <c r="A5" s="7">
        <v>3</v>
      </c>
      <c r="B5" s="7"/>
      <c r="C5" s="12" t="s">
        <v>96</v>
      </c>
      <c r="D5" s="8" t="s">
        <v>56</v>
      </c>
      <c r="E5" s="8" t="s">
        <v>97</v>
      </c>
      <c r="F5" s="16">
        <v>3.8093749999999998E-3</v>
      </c>
      <c r="G5" s="7">
        <v>5</v>
      </c>
      <c r="H5" s="7">
        <f t="shared" si="0"/>
        <v>8</v>
      </c>
    </row>
    <row r="6" spans="1:8">
      <c r="A6" s="7">
        <v>4</v>
      </c>
      <c r="B6" s="7"/>
      <c r="C6" s="12" t="s">
        <v>98</v>
      </c>
      <c r="D6" s="8" t="s">
        <v>56</v>
      </c>
      <c r="E6" s="8" t="s">
        <v>97</v>
      </c>
      <c r="F6" s="16">
        <v>4.2209490740740697E-3</v>
      </c>
      <c r="G6" s="7">
        <v>7</v>
      </c>
      <c r="H6" s="7">
        <f t="shared" si="0"/>
        <v>6</v>
      </c>
    </row>
    <row r="7" spans="1:8">
      <c r="A7" s="7">
        <v>5</v>
      </c>
      <c r="B7" s="7"/>
      <c r="C7" s="12" t="s">
        <v>99</v>
      </c>
      <c r="D7" s="8" t="s">
        <v>17</v>
      </c>
      <c r="E7" s="8" t="s">
        <v>100</v>
      </c>
      <c r="F7" s="16">
        <v>4.1783564814814799E-3</v>
      </c>
      <c r="G7" s="7">
        <v>6</v>
      </c>
      <c r="H7" s="7">
        <f t="shared" si="0"/>
        <v>7</v>
      </c>
    </row>
    <row r="8" spans="1:8">
      <c r="A8" s="7">
        <v>6</v>
      </c>
      <c r="B8" s="7"/>
      <c r="C8" s="12" t="s">
        <v>101</v>
      </c>
      <c r="D8" s="8" t="s">
        <v>56</v>
      </c>
      <c r="E8" s="8" t="s">
        <v>42</v>
      </c>
      <c r="F8" s="7" t="s">
        <v>34</v>
      </c>
      <c r="G8" s="7"/>
      <c r="H8" s="7">
        <f t="shared" si="0"/>
        <v>0</v>
      </c>
    </row>
    <row r="9" spans="1:8">
      <c r="A9" s="7">
        <v>7</v>
      </c>
      <c r="B9" s="7"/>
      <c r="C9" s="12" t="s">
        <v>102</v>
      </c>
      <c r="D9" s="8" t="s">
        <v>14</v>
      </c>
      <c r="E9" s="8" t="s">
        <v>103</v>
      </c>
      <c r="F9" s="16">
        <v>3.56064814814815E-3</v>
      </c>
      <c r="G9" s="7">
        <v>3</v>
      </c>
      <c r="H9" s="7">
        <f t="shared" si="0"/>
        <v>10</v>
      </c>
    </row>
    <row r="10" spans="1:8">
      <c r="A10" s="7">
        <v>8</v>
      </c>
      <c r="B10" s="7"/>
      <c r="C10" s="12" t="s">
        <v>104</v>
      </c>
      <c r="D10" s="8" t="s">
        <v>14</v>
      </c>
      <c r="E10" s="8" t="s">
        <v>97</v>
      </c>
      <c r="F10" s="16">
        <v>3.8089120370370399E-3</v>
      </c>
      <c r="G10" s="7">
        <v>4</v>
      </c>
      <c r="H10" s="7">
        <f t="shared" si="0"/>
        <v>9</v>
      </c>
    </row>
    <row r="11" spans="1:8" ht="48.4" customHeight="1"/>
    <row r="12" spans="1:8" ht="15.75">
      <c r="A12" s="4" t="s">
        <v>105</v>
      </c>
      <c r="B12" s="4"/>
      <c r="C12" s="4"/>
      <c r="D12" s="4"/>
      <c r="E12" s="4"/>
      <c r="F12" s="4"/>
      <c r="G12" s="4"/>
      <c r="H12" s="4"/>
    </row>
    <row r="13" spans="1:8">
      <c r="A13" s="7" t="s">
        <v>1</v>
      </c>
      <c r="B13" s="7" t="s">
        <v>2</v>
      </c>
      <c r="C13" s="7" t="s">
        <v>3</v>
      </c>
      <c r="D13" s="8" t="s">
        <v>4</v>
      </c>
      <c r="E13" s="8" t="s">
        <v>5</v>
      </c>
      <c r="F13" s="7" t="s">
        <v>6</v>
      </c>
      <c r="G13" s="7" t="s">
        <v>7</v>
      </c>
      <c r="H13" s="7" t="s">
        <v>8</v>
      </c>
    </row>
    <row r="14" spans="1:8">
      <c r="A14" s="12">
        <v>2</v>
      </c>
      <c r="B14" s="12"/>
      <c r="C14" s="12" t="s">
        <v>106</v>
      </c>
      <c r="D14" s="8" t="s">
        <v>14</v>
      </c>
      <c r="E14" s="8" t="s">
        <v>28</v>
      </c>
      <c r="F14" s="7" t="s">
        <v>34</v>
      </c>
      <c r="G14" s="7"/>
      <c r="H14" s="7">
        <f t="shared" ref="H14:H19" si="1">IF(G14=1,12,IF(G14=2,11,IF(G14=3,10,IF(G14=4,9,IF(G14=5,8,IF(G14=6,7,IF(G14=7,6,IF(G14=8,5,IF(G14=9,4,IF(G14=10,3,IF(G14=11,2,IF(G14=12,1,0))))))))))))</f>
        <v>0</v>
      </c>
    </row>
    <row r="15" spans="1:8">
      <c r="A15" s="12">
        <v>3</v>
      </c>
      <c r="B15" s="12"/>
      <c r="C15" s="12" t="s">
        <v>107</v>
      </c>
      <c r="D15" s="8" t="s">
        <v>14</v>
      </c>
      <c r="E15" s="8" t="s">
        <v>40</v>
      </c>
      <c r="F15" s="19">
        <v>14.41</v>
      </c>
      <c r="G15" s="7">
        <v>3</v>
      </c>
      <c r="H15" s="7">
        <f t="shared" si="1"/>
        <v>10</v>
      </c>
    </row>
    <row r="16" spans="1:8">
      <c r="A16" s="12">
        <v>4</v>
      </c>
      <c r="B16" s="12"/>
      <c r="C16" s="12" t="s">
        <v>108</v>
      </c>
      <c r="D16" s="8" t="s">
        <v>17</v>
      </c>
      <c r="E16" s="8" t="s">
        <v>42</v>
      </c>
      <c r="F16" s="7">
        <v>12.78</v>
      </c>
      <c r="G16" s="7">
        <v>1</v>
      </c>
      <c r="H16" s="7">
        <f t="shared" si="1"/>
        <v>12</v>
      </c>
    </row>
    <row r="17" spans="1:8">
      <c r="A17" s="12">
        <v>5</v>
      </c>
      <c r="B17" s="12"/>
      <c r="C17" s="12" t="s">
        <v>109</v>
      </c>
      <c r="D17" s="8" t="s">
        <v>14</v>
      </c>
      <c r="E17" s="8" t="s">
        <v>15</v>
      </c>
      <c r="F17" s="7">
        <v>13.33</v>
      </c>
      <c r="G17" s="7">
        <v>2</v>
      </c>
      <c r="H17" s="7">
        <f t="shared" si="1"/>
        <v>11</v>
      </c>
    </row>
    <row r="18" spans="1:8">
      <c r="A18" s="12">
        <v>6</v>
      </c>
      <c r="B18" s="12"/>
      <c r="C18" s="12" t="s">
        <v>110</v>
      </c>
      <c r="D18" s="8" t="s">
        <v>17</v>
      </c>
      <c r="E18" s="8" t="s">
        <v>40</v>
      </c>
      <c r="F18" s="7" t="s">
        <v>111</v>
      </c>
      <c r="G18" s="7">
        <v>4</v>
      </c>
      <c r="H18" s="7">
        <f t="shared" si="1"/>
        <v>9</v>
      </c>
    </row>
    <row r="19" spans="1:8">
      <c r="A19" s="12">
        <v>7</v>
      </c>
      <c r="B19" s="12"/>
      <c r="C19" s="12" t="s">
        <v>112</v>
      </c>
      <c r="D19" s="8" t="s">
        <v>14</v>
      </c>
      <c r="E19" s="8" t="s">
        <v>40</v>
      </c>
      <c r="F19" s="7">
        <v>19.440000000000001</v>
      </c>
      <c r="G19" s="7">
        <v>5</v>
      </c>
      <c r="H19" s="7">
        <f t="shared" si="1"/>
        <v>8</v>
      </c>
    </row>
    <row r="20" spans="1:8" ht="37.35" customHeight="1"/>
    <row r="21" spans="1:8" ht="15.75">
      <c r="A21" s="4" t="s">
        <v>113</v>
      </c>
      <c r="B21" s="4"/>
      <c r="C21" s="4"/>
      <c r="D21" s="4"/>
      <c r="E21" s="4"/>
      <c r="F21" s="4"/>
      <c r="G21" s="4"/>
      <c r="H21" s="4"/>
    </row>
    <row r="22" spans="1:8">
      <c r="A22" s="7" t="s">
        <v>1</v>
      </c>
      <c r="B22" s="7" t="s">
        <v>2</v>
      </c>
      <c r="C22" s="7" t="s">
        <v>3</v>
      </c>
      <c r="D22" s="8" t="s">
        <v>4</v>
      </c>
      <c r="E22" s="8" t="s">
        <v>5</v>
      </c>
      <c r="F22" s="7" t="s">
        <v>6</v>
      </c>
      <c r="G22" s="7" t="s">
        <v>7</v>
      </c>
      <c r="H22" s="7" t="s">
        <v>8</v>
      </c>
    </row>
    <row r="23" spans="1:8" ht="15.75">
      <c r="A23" s="7"/>
      <c r="B23" s="7"/>
      <c r="C23" s="20" t="s">
        <v>114</v>
      </c>
      <c r="D23" s="8"/>
      <c r="E23" s="10"/>
      <c r="F23" s="21" t="s">
        <v>115</v>
      </c>
      <c r="G23" s="7"/>
      <c r="H23" s="7"/>
    </row>
    <row r="24" spans="1:8">
      <c r="A24" s="7">
        <v>1</v>
      </c>
      <c r="B24" s="7"/>
      <c r="C24" s="12" t="s">
        <v>116</v>
      </c>
      <c r="D24" s="8" t="s">
        <v>14</v>
      </c>
      <c r="E24" s="8" t="s">
        <v>117</v>
      </c>
      <c r="F24" s="7">
        <v>8.59</v>
      </c>
      <c r="G24" s="7">
        <v>4</v>
      </c>
      <c r="H24" s="7">
        <f t="shared" ref="H24:H30" si="2">IF(G24=1,12,IF(G24=2,11,IF(G24=3,10,IF(G24=4,9,IF(G24=5,8,IF(G24=6,7,IF(G24=7,6,IF(G24=8,5,IF(G24=9,4,IF(G24=10,3,IF(G24=11,2,IF(G24=12,1,0))))))))))))</f>
        <v>9</v>
      </c>
    </row>
    <row r="25" spans="1:8">
      <c r="A25" s="7">
        <v>2</v>
      </c>
      <c r="B25" s="7"/>
      <c r="C25" s="12" t="s">
        <v>109</v>
      </c>
      <c r="D25" s="8" t="s">
        <v>14</v>
      </c>
      <c r="E25" s="8" t="s">
        <v>15</v>
      </c>
      <c r="F25" s="7">
        <v>8.66</v>
      </c>
      <c r="G25" s="7">
        <v>6</v>
      </c>
      <c r="H25" s="7">
        <f t="shared" si="2"/>
        <v>7</v>
      </c>
    </row>
    <row r="26" spans="1:8">
      <c r="A26" s="7">
        <v>3</v>
      </c>
      <c r="B26" s="7"/>
      <c r="C26" s="12" t="s">
        <v>118</v>
      </c>
      <c r="D26" s="8" t="s">
        <v>56</v>
      </c>
      <c r="E26" s="8" t="s">
        <v>28</v>
      </c>
      <c r="F26" s="7">
        <v>8.48</v>
      </c>
      <c r="G26" s="7">
        <v>3</v>
      </c>
      <c r="H26" s="7">
        <f t="shared" si="2"/>
        <v>10</v>
      </c>
    </row>
    <row r="27" spans="1:8">
      <c r="A27" s="7">
        <v>4</v>
      </c>
      <c r="B27" s="7"/>
      <c r="C27" s="12" t="s">
        <v>119</v>
      </c>
      <c r="D27" s="8" t="s">
        <v>14</v>
      </c>
      <c r="E27" s="8" t="s">
        <v>42</v>
      </c>
      <c r="F27" s="7">
        <v>8.07</v>
      </c>
      <c r="G27" s="7">
        <v>1</v>
      </c>
      <c r="H27" s="7">
        <f t="shared" si="2"/>
        <v>12</v>
      </c>
    </row>
    <row r="28" spans="1:8">
      <c r="A28" s="7">
        <v>5</v>
      </c>
      <c r="B28" s="7"/>
      <c r="C28" s="12" t="s">
        <v>120</v>
      </c>
      <c r="D28" s="8" t="s">
        <v>56</v>
      </c>
      <c r="E28" s="8" t="s">
        <v>28</v>
      </c>
      <c r="F28" s="7">
        <v>8.27</v>
      </c>
      <c r="G28" s="7">
        <v>2</v>
      </c>
      <c r="H28" s="7">
        <f t="shared" si="2"/>
        <v>11</v>
      </c>
    </row>
    <row r="29" spans="1:8">
      <c r="A29" s="7">
        <v>6</v>
      </c>
      <c r="B29" s="7"/>
      <c r="C29" s="12" t="s">
        <v>121</v>
      </c>
      <c r="D29" s="8" t="s">
        <v>56</v>
      </c>
      <c r="E29" s="8" t="s">
        <v>33</v>
      </c>
      <c r="F29" s="7">
        <v>8.6199999999999992</v>
      </c>
      <c r="G29" s="7">
        <v>5</v>
      </c>
      <c r="H29" s="7">
        <f t="shared" si="2"/>
        <v>8</v>
      </c>
    </row>
    <row r="30" spans="1:8">
      <c r="A30" s="7">
        <v>7</v>
      </c>
      <c r="B30" s="7"/>
      <c r="C30" s="12" t="s">
        <v>122</v>
      </c>
      <c r="D30" s="8" t="s">
        <v>17</v>
      </c>
      <c r="E30" s="8" t="s">
        <v>33</v>
      </c>
      <c r="F30" s="7">
        <v>9.2200000000000006</v>
      </c>
      <c r="G30" s="7">
        <v>17</v>
      </c>
      <c r="H30" s="7">
        <f t="shared" si="2"/>
        <v>0</v>
      </c>
    </row>
    <row r="31" spans="1:8" ht="15.75">
      <c r="A31" s="7"/>
      <c r="B31" s="7"/>
      <c r="C31" s="20" t="s">
        <v>123</v>
      </c>
      <c r="D31" s="8"/>
      <c r="E31" s="10"/>
      <c r="F31" s="11"/>
      <c r="G31" s="7"/>
      <c r="H31" s="7"/>
    </row>
    <row r="32" spans="1:8">
      <c r="A32" s="7">
        <v>1</v>
      </c>
      <c r="B32" s="7"/>
      <c r="C32" s="12" t="s">
        <v>124</v>
      </c>
      <c r="D32" s="8" t="s">
        <v>56</v>
      </c>
      <c r="E32" s="8" t="s">
        <v>15</v>
      </c>
      <c r="F32" s="7">
        <v>9.66</v>
      </c>
      <c r="G32" s="7">
        <v>26</v>
      </c>
      <c r="H32" s="7">
        <f t="shared" ref="H32:H38" si="3">IF(G32=1,12,IF(G32=2,11,IF(G32=3,10,IF(G32=4,9,IF(G32=5,8,IF(G32=6,7,IF(G32=7,6,IF(G32=8,5,IF(G32=9,4,IF(G32=10,3,IF(G32=11,2,IF(G32=12,1,0))))))))))))</f>
        <v>0</v>
      </c>
    </row>
    <row r="33" spans="1:8">
      <c r="A33" s="7">
        <v>2</v>
      </c>
      <c r="B33" s="7"/>
      <c r="C33" s="12" t="s">
        <v>125</v>
      </c>
      <c r="D33" s="8" t="s">
        <v>11</v>
      </c>
      <c r="E33" s="8" t="s">
        <v>126</v>
      </c>
      <c r="F33" s="7">
        <v>9.0500000000000007</v>
      </c>
      <c r="G33" s="7">
        <v>15</v>
      </c>
      <c r="H33" s="7">
        <f t="shared" si="3"/>
        <v>0</v>
      </c>
    </row>
    <row r="34" spans="1:8">
      <c r="A34" s="7">
        <v>3</v>
      </c>
      <c r="B34" s="7"/>
      <c r="C34" s="12" t="s">
        <v>127</v>
      </c>
      <c r="D34" s="8" t="s">
        <v>14</v>
      </c>
      <c r="E34" s="8" t="s">
        <v>33</v>
      </c>
      <c r="F34" s="14">
        <v>9.6</v>
      </c>
      <c r="G34" s="7">
        <v>24</v>
      </c>
      <c r="H34" s="7">
        <f t="shared" si="3"/>
        <v>0</v>
      </c>
    </row>
    <row r="35" spans="1:8">
      <c r="A35" s="7">
        <v>4</v>
      </c>
      <c r="B35" s="7"/>
      <c r="C35" s="12" t="s">
        <v>128</v>
      </c>
      <c r="D35" s="8" t="s">
        <v>14</v>
      </c>
      <c r="E35" s="8" t="s">
        <v>33</v>
      </c>
      <c r="F35" s="7">
        <v>9.02</v>
      </c>
      <c r="G35" s="7">
        <v>11</v>
      </c>
      <c r="H35" s="7">
        <f t="shared" si="3"/>
        <v>2</v>
      </c>
    </row>
    <row r="36" spans="1:8">
      <c r="A36" s="7">
        <v>5</v>
      </c>
      <c r="B36" s="7"/>
      <c r="C36" s="12" t="s">
        <v>129</v>
      </c>
      <c r="D36" s="8" t="s">
        <v>17</v>
      </c>
      <c r="E36" s="8" t="s">
        <v>126</v>
      </c>
      <c r="F36" s="7">
        <v>8.84</v>
      </c>
      <c r="G36" s="7">
        <v>8</v>
      </c>
      <c r="H36" s="7">
        <f t="shared" si="3"/>
        <v>5</v>
      </c>
    </row>
    <row r="37" spans="1:8">
      <c r="A37" s="7">
        <v>6</v>
      </c>
      <c r="B37" s="7"/>
      <c r="C37" s="12" t="s">
        <v>130</v>
      </c>
      <c r="D37" s="8" t="s">
        <v>11</v>
      </c>
      <c r="E37" s="8" t="s">
        <v>42</v>
      </c>
      <c r="F37" s="7">
        <v>9.02</v>
      </c>
      <c r="G37" s="7">
        <v>13</v>
      </c>
      <c r="H37" s="7">
        <f t="shared" si="3"/>
        <v>0</v>
      </c>
    </row>
    <row r="38" spans="1:8">
      <c r="A38" s="7">
        <v>7</v>
      </c>
      <c r="B38" s="7"/>
      <c r="C38" s="12" t="s">
        <v>131</v>
      </c>
      <c r="D38" s="8" t="s">
        <v>56</v>
      </c>
      <c r="E38" s="8" t="s">
        <v>15</v>
      </c>
      <c r="F38" s="7">
        <v>9.69</v>
      </c>
      <c r="G38" s="7">
        <v>27</v>
      </c>
      <c r="H38" s="7">
        <f t="shared" si="3"/>
        <v>0</v>
      </c>
    </row>
    <row r="39" spans="1:8" ht="15.75">
      <c r="A39" s="7"/>
      <c r="B39" s="12"/>
      <c r="C39" s="20" t="s">
        <v>132</v>
      </c>
      <c r="D39" s="15"/>
      <c r="E39" s="8"/>
      <c r="F39" s="11"/>
      <c r="G39" s="7"/>
      <c r="H39" s="7"/>
    </row>
    <row r="40" spans="1:8">
      <c r="A40" s="7">
        <v>1</v>
      </c>
      <c r="B40" s="7"/>
      <c r="C40" s="12" t="s">
        <v>133</v>
      </c>
      <c r="D40" s="8" t="s">
        <v>17</v>
      </c>
      <c r="E40" s="8" t="s">
        <v>40</v>
      </c>
      <c r="F40" s="7">
        <v>8.82</v>
      </c>
      <c r="G40" s="7">
        <v>7</v>
      </c>
      <c r="H40" s="7">
        <f t="shared" ref="H40:H46" si="4">IF(G40=1,12,IF(G40=2,11,IF(G40=3,10,IF(G40=4,9,IF(G40=5,8,IF(G40=6,7,IF(G40=7,6,IF(G40=8,5,IF(G40=9,4,IF(G40=10,3,IF(G40=11,2,IF(G40=12,1,0))))))))))))</f>
        <v>6</v>
      </c>
    </row>
    <row r="41" spans="1:8">
      <c r="A41" s="7">
        <v>2</v>
      </c>
      <c r="B41" s="7"/>
      <c r="C41" s="12" t="s">
        <v>134</v>
      </c>
      <c r="D41" s="8" t="s">
        <v>17</v>
      </c>
      <c r="E41" s="8" t="s">
        <v>126</v>
      </c>
      <c r="F41" s="7">
        <v>8.8699999999999992</v>
      </c>
      <c r="G41" s="7">
        <v>9</v>
      </c>
      <c r="H41" s="7">
        <f t="shared" si="4"/>
        <v>4</v>
      </c>
    </row>
    <row r="42" spans="1:8">
      <c r="A42" s="7">
        <v>3</v>
      </c>
      <c r="B42" s="7"/>
      <c r="C42" s="12" t="s">
        <v>135</v>
      </c>
      <c r="D42" s="8" t="s">
        <v>17</v>
      </c>
      <c r="E42" s="8" t="s">
        <v>18</v>
      </c>
      <c r="F42" s="7">
        <v>9.0299999999999994</v>
      </c>
      <c r="G42" s="7">
        <v>14</v>
      </c>
      <c r="H42" s="7">
        <f t="shared" si="4"/>
        <v>0</v>
      </c>
    </row>
    <row r="43" spans="1:8">
      <c r="A43" s="7">
        <v>4</v>
      </c>
      <c r="B43" s="7"/>
      <c r="C43" s="12" t="s">
        <v>136</v>
      </c>
      <c r="D43" s="8" t="s">
        <v>56</v>
      </c>
      <c r="E43" s="8" t="s">
        <v>15</v>
      </c>
      <c r="F43" s="7">
        <v>9.2799999999999994</v>
      </c>
      <c r="G43" s="7">
        <v>21</v>
      </c>
      <c r="H43" s="7">
        <f t="shared" si="4"/>
        <v>0</v>
      </c>
    </row>
    <row r="44" spans="1:8">
      <c r="A44" s="7">
        <v>5</v>
      </c>
      <c r="B44" s="7"/>
      <c r="C44" s="12" t="s">
        <v>137</v>
      </c>
      <c r="D44" s="8" t="s">
        <v>11</v>
      </c>
      <c r="E44" s="8" t="s">
        <v>15</v>
      </c>
      <c r="F44" s="7">
        <v>9.31</v>
      </c>
      <c r="G44" s="7">
        <v>22</v>
      </c>
      <c r="H44" s="7">
        <f t="shared" si="4"/>
        <v>0</v>
      </c>
    </row>
    <row r="45" spans="1:8">
      <c r="A45" s="7">
        <v>6</v>
      </c>
      <c r="B45" s="7"/>
      <c r="C45" s="12" t="s">
        <v>138</v>
      </c>
      <c r="D45" s="8" t="s">
        <v>17</v>
      </c>
      <c r="E45" s="8" t="s">
        <v>18</v>
      </c>
      <c r="F45" s="7" t="s">
        <v>34</v>
      </c>
      <c r="G45" s="7"/>
      <c r="H45" s="7">
        <f t="shared" si="4"/>
        <v>0</v>
      </c>
    </row>
    <row r="46" spans="1:8">
      <c r="A46" s="7">
        <v>7</v>
      </c>
      <c r="B46" s="7"/>
      <c r="C46" s="12" t="s">
        <v>139</v>
      </c>
      <c r="D46" s="8" t="s">
        <v>17</v>
      </c>
      <c r="E46" s="8" t="s">
        <v>126</v>
      </c>
      <c r="F46" s="7">
        <v>9.2799999999999994</v>
      </c>
      <c r="G46" s="7">
        <v>19</v>
      </c>
      <c r="H46" s="7">
        <f t="shared" si="4"/>
        <v>0</v>
      </c>
    </row>
    <row r="47" spans="1:8" ht="15.75">
      <c r="A47" s="7"/>
      <c r="B47" s="7"/>
      <c r="C47" s="20" t="s">
        <v>140</v>
      </c>
      <c r="D47" s="8"/>
      <c r="E47" s="8"/>
      <c r="F47" s="11"/>
      <c r="G47" s="7"/>
      <c r="H47" s="7"/>
    </row>
    <row r="48" spans="1:8">
      <c r="A48" s="7">
        <v>1</v>
      </c>
      <c r="B48" s="7"/>
      <c r="C48" s="12" t="s">
        <v>141</v>
      </c>
      <c r="D48" s="8" t="s">
        <v>14</v>
      </c>
      <c r="E48" s="8" t="s">
        <v>28</v>
      </c>
      <c r="F48" s="7">
        <v>8.93</v>
      </c>
      <c r="G48" s="7">
        <v>10</v>
      </c>
      <c r="H48" s="7">
        <f t="shared" ref="H48:H54" si="5">IF(G48=1,12,IF(G48=2,11,IF(G48=3,10,IF(G48=4,9,IF(G48=5,8,IF(G48=6,7,IF(G48=7,6,IF(G48=8,5,IF(G48=9,4,IF(G48=10,3,IF(G48=11,2,IF(G48=12,1,0))))))))))))</f>
        <v>3</v>
      </c>
    </row>
    <row r="49" spans="1:8">
      <c r="A49" s="7">
        <v>2</v>
      </c>
      <c r="B49" s="7"/>
      <c r="C49" s="12" t="s">
        <v>142</v>
      </c>
      <c r="D49" s="8" t="s">
        <v>56</v>
      </c>
      <c r="E49" s="8" t="s">
        <v>126</v>
      </c>
      <c r="F49" s="7" t="s">
        <v>34</v>
      </c>
      <c r="G49" s="7"/>
      <c r="H49" s="7">
        <f t="shared" si="5"/>
        <v>0</v>
      </c>
    </row>
    <row r="50" spans="1:8">
      <c r="A50" s="7">
        <v>3</v>
      </c>
      <c r="B50" s="7"/>
      <c r="C50" s="12" t="s">
        <v>143</v>
      </c>
      <c r="D50" s="8" t="s">
        <v>17</v>
      </c>
      <c r="E50" s="8" t="s">
        <v>28</v>
      </c>
      <c r="F50" s="7">
        <v>9.61</v>
      </c>
      <c r="G50" s="7">
        <v>25</v>
      </c>
      <c r="H50" s="7">
        <f t="shared" si="5"/>
        <v>0</v>
      </c>
    </row>
    <row r="51" spans="1:8">
      <c r="A51" s="7">
        <v>4</v>
      </c>
      <c r="B51" s="7"/>
      <c r="C51" s="12" t="s">
        <v>144</v>
      </c>
      <c r="D51" s="8" t="s">
        <v>17</v>
      </c>
      <c r="E51" s="8" t="s">
        <v>28</v>
      </c>
      <c r="F51" s="14">
        <v>9.1999999999999993</v>
      </c>
      <c r="G51" s="7">
        <v>16</v>
      </c>
      <c r="H51" s="7">
        <f t="shared" si="5"/>
        <v>0</v>
      </c>
    </row>
    <row r="52" spans="1:8">
      <c r="A52" s="7">
        <v>5</v>
      </c>
      <c r="B52" s="7"/>
      <c r="C52" s="12" t="s">
        <v>145</v>
      </c>
      <c r="D52" s="8" t="s">
        <v>14</v>
      </c>
      <c r="E52" s="8" t="s">
        <v>20</v>
      </c>
      <c r="F52" s="7">
        <v>9.02</v>
      </c>
      <c r="G52" s="7">
        <v>12</v>
      </c>
      <c r="H52" s="7">
        <f t="shared" si="5"/>
        <v>1</v>
      </c>
    </row>
    <row r="53" spans="1:8">
      <c r="A53" s="7">
        <v>6</v>
      </c>
      <c r="B53" s="7"/>
      <c r="C53" s="12" t="s">
        <v>146</v>
      </c>
      <c r="D53" s="8" t="s">
        <v>56</v>
      </c>
      <c r="E53" s="8" t="s">
        <v>69</v>
      </c>
      <c r="F53" s="7" t="s">
        <v>34</v>
      </c>
      <c r="G53" s="7"/>
      <c r="H53" s="7">
        <f t="shared" si="5"/>
        <v>0</v>
      </c>
    </row>
    <row r="54" spans="1:8">
      <c r="A54" s="7">
        <v>7</v>
      </c>
      <c r="B54" s="7"/>
      <c r="C54" s="12" t="s">
        <v>147</v>
      </c>
      <c r="D54" s="8" t="s">
        <v>56</v>
      </c>
      <c r="E54" s="8" t="s">
        <v>26</v>
      </c>
      <c r="F54" s="7" t="s">
        <v>34</v>
      </c>
      <c r="G54" s="7"/>
      <c r="H54" s="7">
        <f t="shared" si="5"/>
        <v>0</v>
      </c>
    </row>
    <row r="55" spans="1:8" ht="15.75">
      <c r="A55" s="7"/>
      <c r="B55" s="7"/>
      <c r="C55" s="20" t="s">
        <v>148</v>
      </c>
      <c r="D55" s="8"/>
      <c r="E55" s="8"/>
      <c r="F55" s="11"/>
      <c r="G55" s="7"/>
      <c r="H55" s="7"/>
    </row>
    <row r="56" spans="1:8">
      <c r="A56" s="7">
        <v>2</v>
      </c>
      <c r="B56" s="7"/>
      <c r="C56" s="12" t="s">
        <v>146</v>
      </c>
      <c r="D56" s="8" t="s">
        <v>56</v>
      </c>
      <c r="E56" s="8" t="s">
        <v>69</v>
      </c>
      <c r="F56" s="7">
        <v>9.8450000000000006</v>
      </c>
      <c r="G56" s="7">
        <v>28</v>
      </c>
      <c r="H56" s="7">
        <f t="shared" ref="H56:H62" si="6">IF(G56=1,12,IF(G56=2,11,IF(G56=3,10,IF(G56=4,9,IF(G56=5,8,IF(G56=6,7,IF(G56=7,6,IF(G56=8,5,IF(G56=9,4,IF(G56=10,3,IF(G56=11,2,IF(G56=12,1,0))))))))))))</f>
        <v>0</v>
      </c>
    </row>
    <row r="57" spans="1:8">
      <c r="A57" s="7">
        <v>3</v>
      </c>
      <c r="B57" s="7"/>
      <c r="C57" s="12" t="s">
        <v>149</v>
      </c>
      <c r="D57" s="8" t="s">
        <v>11</v>
      </c>
      <c r="E57" s="8" t="s">
        <v>42</v>
      </c>
      <c r="F57" s="7">
        <v>9.2750000000000004</v>
      </c>
      <c r="G57" s="7">
        <v>20</v>
      </c>
      <c r="H57" s="7">
        <f t="shared" si="6"/>
        <v>0</v>
      </c>
    </row>
    <row r="58" spans="1:8">
      <c r="A58" s="7">
        <v>4</v>
      </c>
      <c r="B58" s="7"/>
      <c r="C58" s="12" t="s">
        <v>150</v>
      </c>
      <c r="D58" s="8" t="s">
        <v>11</v>
      </c>
      <c r="E58" s="8" t="s">
        <v>103</v>
      </c>
      <c r="F58" s="7">
        <v>9.9350000000000005</v>
      </c>
      <c r="G58" s="7">
        <v>29</v>
      </c>
      <c r="H58" s="7">
        <f t="shared" si="6"/>
        <v>0</v>
      </c>
    </row>
    <row r="59" spans="1:8">
      <c r="A59" s="7">
        <v>5</v>
      </c>
      <c r="B59" s="7"/>
      <c r="C59" s="12" t="s">
        <v>151</v>
      </c>
      <c r="D59" s="8" t="s">
        <v>11</v>
      </c>
      <c r="E59" s="8" t="s">
        <v>69</v>
      </c>
      <c r="F59" s="7">
        <v>10.207000000000001</v>
      </c>
      <c r="G59" s="7">
        <v>31</v>
      </c>
      <c r="H59" s="7">
        <f t="shared" si="6"/>
        <v>0</v>
      </c>
    </row>
    <row r="60" spans="1:8">
      <c r="A60" s="7">
        <v>6</v>
      </c>
      <c r="B60" s="7"/>
      <c r="C60" s="12" t="s">
        <v>152</v>
      </c>
      <c r="D60" s="8" t="s">
        <v>11</v>
      </c>
      <c r="E60" s="8" t="s">
        <v>69</v>
      </c>
      <c r="F60" s="7">
        <v>9.5470000000000006</v>
      </c>
      <c r="G60" s="7">
        <v>23</v>
      </c>
      <c r="H60" s="7">
        <f t="shared" si="6"/>
        <v>0</v>
      </c>
    </row>
    <row r="61" spans="1:8">
      <c r="A61" s="7">
        <v>7</v>
      </c>
      <c r="B61" s="7"/>
      <c r="C61" s="12" t="s">
        <v>153</v>
      </c>
      <c r="D61" s="8" t="s">
        <v>11</v>
      </c>
      <c r="E61" s="8" t="s">
        <v>69</v>
      </c>
      <c r="F61" s="22">
        <v>9.9600000000000009</v>
      </c>
      <c r="G61" s="7">
        <v>30</v>
      </c>
      <c r="H61" s="7">
        <f t="shared" si="6"/>
        <v>0</v>
      </c>
    </row>
    <row r="62" spans="1:8">
      <c r="A62" s="7">
        <v>8</v>
      </c>
      <c r="B62" s="7"/>
      <c r="C62" s="12" t="s">
        <v>154</v>
      </c>
      <c r="D62" s="8" t="s">
        <v>11</v>
      </c>
      <c r="E62" s="8" t="s">
        <v>26</v>
      </c>
      <c r="F62" s="7">
        <v>9.2710000000000008</v>
      </c>
      <c r="G62" s="7">
        <v>18</v>
      </c>
      <c r="H62" s="7">
        <f t="shared" si="6"/>
        <v>0</v>
      </c>
    </row>
    <row r="63" spans="1:8" ht="44.1" customHeight="1"/>
    <row r="64" spans="1:8" ht="15.75">
      <c r="A64" s="4" t="s">
        <v>155</v>
      </c>
      <c r="B64" s="4"/>
      <c r="C64" s="4"/>
      <c r="D64" s="4"/>
      <c r="E64" s="4"/>
      <c r="F64" s="4"/>
      <c r="G64" s="4"/>
      <c r="H64" s="4"/>
    </row>
    <row r="65" spans="1:8">
      <c r="A65" s="7" t="s">
        <v>1</v>
      </c>
      <c r="B65" s="7" t="s">
        <v>2</v>
      </c>
      <c r="C65" s="7" t="s">
        <v>3</v>
      </c>
      <c r="D65" s="8" t="s">
        <v>4</v>
      </c>
      <c r="E65" s="8" t="s">
        <v>5</v>
      </c>
      <c r="F65" s="7" t="s">
        <v>6</v>
      </c>
      <c r="G65" s="7" t="s">
        <v>7</v>
      </c>
      <c r="H65" s="7" t="s">
        <v>8</v>
      </c>
    </row>
    <row r="66" spans="1:8" ht="15.75">
      <c r="A66" s="7"/>
      <c r="B66" s="7"/>
      <c r="C66" s="9" t="s">
        <v>156</v>
      </c>
      <c r="D66" s="8"/>
      <c r="E66" s="10"/>
      <c r="F66" s="11"/>
      <c r="G66" s="7"/>
      <c r="H66" s="7"/>
    </row>
    <row r="67" spans="1:8">
      <c r="A67" s="7">
        <v>2</v>
      </c>
      <c r="B67" s="7"/>
      <c r="C67" s="12" t="s">
        <v>122</v>
      </c>
      <c r="D67" s="8" t="s">
        <v>17</v>
      </c>
      <c r="E67" s="8" t="s">
        <v>33</v>
      </c>
      <c r="F67" s="7">
        <v>14.92</v>
      </c>
      <c r="G67" s="7">
        <v>18</v>
      </c>
      <c r="H67" s="7">
        <f t="shared" ref="H67:H72" si="7">IF(G67=1,12,IF(G67=2,11,IF(G67=3,10,IF(G67=4,9,IF(G67=5,8,IF(G67=6,7,IF(G67=7,6,IF(G67=8,5,IF(G67=9,4,IF(G67=10,3,IF(G67=11,2,IF(G67=12,1,0))))))))))))</f>
        <v>0</v>
      </c>
    </row>
    <row r="68" spans="1:8">
      <c r="A68" s="7">
        <v>3</v>
      </c>
      <c r="B68" s="7"/>
      <c r="C68" s="12" t="s">
        <v>109</v>
      </c>
      <c r="D68" s="8" t="s">
        <v>14</v>
      </c>
      <c r="E68" s="8" t="s">
        <v>15</v>
      </c>
      <c r="F68" s="7">
        <v>13.85</v>
      </c>
      <c r="G68" s="7">
        <v>4</v>
      </c>
      <c r="H68" s="7">
        <f t="shared" si="7"/>
        <v>9</v>
      </c>
    </row>
    <row r="69" spans="1:8">
      <c r="A69" s="7">
        <v>4</v>
      </c>
      <c r="B69" s="7"/>
      <c r="C69" s="12" t="s">
        <v>119</v>
      </c>
      <c r="D69" s="8" t="s">
        <v>14</v>
      </c>
      <c r="E69" s="8" t="s">
        <v>42</v>
      </c>
      <c r="F69" s="7">
        <v>12.86</v>
      </c>
      <c r="G69" s="7">
        <v>1</v>
      </c>
      <c r="H69" s="7">
        <f t="shared" si="7"/>
        <v>12</v>
      </c>
    </row>
    <row r="70" spans="1:8">
      <c r="A70" s="7">
        <v>5</v>
      </c>
      <c r="B70" s="7"/>
      <c r="C70" s="12" t="s">
        <v>120</v>
      </c>
      <c r="D70" s="8" t="s">
        <v>14</v>
      </c>
      <c r="E70" s="8" t="s">
        <v>28</v>
      </c>
      <c r="F70" s="7">
        <v>13.7</v>
      </c>
      <c r="G70" s="7">
        <v>2</v>
      </c>
      <c r="H70" s="7">
        <f t="shared" si="7"/>
        <v>11</v>
      </c>
    </row>
    <row r="71" spans="1:8">
      <c r="A71" s="7">
        <v>6</v>
      </c>
      <c r="B71" s="7"/>
      <c r="C71" s="12" t="s">
        <v>118</v>
      </c>
      <c r="D71" s="8" t="s">
        <v>56</v>
      </c>
      <c r="E71" s="8" t="s">
        <v>28</v>
      </c>
      <c r="F71" s="7">
        <v>13.82</v>
      </c>
      <c r="G71" s="7">
        <v>3</v>
      </c>
      <c r="H71" s="7">
        <f t="shared" si="7"/>
        <v>10</v>
      </c>
    </row>
    <row r="72" spans="1:8">
      <c r="A72" s="7">
        <v>7</v>
      </c>
      <c r="B72" s="7"/>
      <c r="C72" s="12" t="s">
        <v>106</v>
      </c>
      <c r="D72" s="8" t="s">
        <v>14</v>
      </c>
      <c r="E72" s="8" t="s">
        <v>28</v>
      </c>
      <c r="F72" s="7" t="s">
        <v>34</v>
      </c>
      <c r="G72" s="7"/>
      <c r="H72" s="7">
        <f t="shared" si="7"/>
        <v>0</v>
      </c>
    </row>
    <row r="73" spans="1:8" ht="15.75">
      <c r="A73" s="7"/>
      <c r="B73" s="7"/>
      <c r="C73" s="9" t="s">
        <v>24</v>
      </c>
      <c r="D73" s="8"/>
      <c r="E73" s="10"/>
      <c r="F73" s="11"/>
      <c r="G73" s="7"/>
      <c r="H73" s="7"/>
    </row>
    <row r="74" spans="1:8">
      <c r="A74" s="7">
        <v>2</v>
      </c>
      <c r="B74" s="7"/>
      <c r="C74" s="12" t="s">
        <v>129</v>
      </c>
      <c r="D74" s="8" t="s">
        <v>17</v>
      </c>
      <c r="E74" s="8" t="s">
        <v>126</v>
      </c>
      <c r="F74" s="7">
        <v>14.08</v>
      </c>
      <c r="G74" s="7">
        <v>7</v>
      </c>
      <c r="H74" s="7">
        <f t="shared" ref="H74:H79" si="8">IF(G74=1,12,IF(G74=2,11,IF(G74=3,10,IF(G74=4,9,IF(G74=5,8,IF(G74=6,7,IF(G74=7,6,IF(G74=8,5,IF(G74=9,4,IF(G74=10,3,IF(G74=11,2,IF(G74=12,1,0))))))))))))</f>
        <v>6</v>
      </c>
    </row>
    <row r="75" spans="1:8">
      <c r="A75" s="7">
        <v>3</v>
      </c>
      <c r="B75" s="7"/>
      <c r="C75" s="12" t="s">
        <v>144</v>
      </c>
      <c r="D75" s="8" t="s">
        <v>17</v>
      </c>
      <c r="E75" s="8" t="s">
        <v>28</v>
      </c>
      <c r="F75" s="7">
        <v>15.38</v>
      </c>
      <c r="G75" s="7">
        <v>20</v>
      </c>
      <c r="H75" s="7">
        <f t="shared" si="8"/>
        <v>0</v>
      </c>
    </row>
    <row r="76" spans="1:8">
      <c r="A76" s="7">
        <v>4</v>
      </c>
      <c r="B76" s="7"/>
      <c r="C76" s="12" t="s">
        <v>157</v>
      </c>
      <c r="D76" s="8" t="s">
        <v>14</v>
      </c>
      <c r="E76" s="8" t="s">
        <v>33</v>
      </c>
      <c r="F76" s="7">
        <v>14.54</v>
      </c>
      <c r="G76" s="7">
        <v>12</v>
      </c>
      <c r="H76" s="7">
        <f t="shared" si="8"/>
        <v>1</v>
      </c>
    </row>
    <row r="77" spans="1:8">
      <c r="A77" s="7">
        <v>5</v>
      </c>
      <c r="B77" s="7"/>
      <c r="C77" s="12" t="s">
        <v>158</v>
      </c>
      <c r="D77" s="8" t="s">
        <v>56</v>
      </c>
      <c r="E77" s="8" t="s">
        <v>76</v>
      </c>
      <c r="F77" s="7">
        <v>15.13</v>
      </c>
      <c r="G77" s="7">
        <v>19</v>
      </c>
      <c r="H77" s="7">
        <f t="shared" si="8"/>
        <v>0</v>
      </c>
    </row>
    <row r="78" spans="1:8">
      <c r="A78" s="7">
        <v>6</v>
      </c>
      <c r="B78" s="7"/>
      <c r="C78" s="12" t="s">
        <v>159</v>
      </c>
      <c r="D78" s="8" t="s">
        <v>17</v>
      </c>
      <c r="E78" s="8" t="s">
        <v>160</v>
      </c>
      <c r="F78" s="7" t="s">
        <v>34</v>
      </c>
      <c r="G78" s="7"/>
      <c r="H78" s="7">
        <f t="shared" si="8"/>
        <v>0</v>
      </c>
    </row>
    <row r="79" spans="1:8">
      <c r="A79" s="7">
        <v>7</v>
      </c>
      <c r="B79" s="7"/>
      <c r="C79" s="12" t="s">
        <v>110</v>
      </c>
      <c r="D79" s="8" t="s">
        <v>17</v>
      </c>
      <c r="E79" s="8" t="s">
        <v>40</v>
      </c>
      <c r="F79" s="7">
        <v>14.74</v>
      </c>
      <c r="G79" s="7">
        <v>16</v>
      </c>
      <c r="H79" s="7">
        <f t="shared" si="8"/>
        <v>0</v>
      </c>
    </row>
    <row r="80" spans="1:8" ht="15.75">
      <c r="A80" s="7"/>
      <c r="B80" s="12"/>
      <c r="C80" s="9" t="s">
        <v>161</v>
      </c>
      <c r="D80" s="15"/>
      <c r="E80" s="8"/>
      <c r="F80" s="11"/>
      <c r="G80" s="7"/>
      <c r="H80" s="7"/>
    </row>
    <row r="81" spans="1:8">
      <c r="A81" s="7">
        <v>2</v>
      </c>
      <c r="B81" s="7"/>
      <c r="C81" s="12" t="s">
        <v>133</v>
      </c>
      <c r="D81" s="8" t="s">
        <v>17</v>
      </c>
      <c r="E81" s="8" t="s">
        <v>40</v>
      </c>
      <c r="F81" s="7">
        <v>14.06</v>
      </c>
      <c r="G81" s="7">
        <v>6</v>
      </c>
      <c r="H81" s="7">
        <f t="shared" ref="H81:H86" si="9">IF(G81=1,12,IF(G81=2,11,IF(G81=3,10,IF(G81=4,9,IF(G81=5,8,IF(G81=6,7,IF(G81=7,6,IF(G81=8,5,IF(G81=9,4,IF(G81=10,3,IF(G81=11,2,IF(G81=12,1,0))))))))))))</f>
        <v>7</v>
      </c>
    </row>
    <row r="82" spans="1:8">
      <c r="A82" s="7">
        <v>3</v>
      </c>
      <c r="B82" s="7"/>
      <c r="C82" s="12" t="s">
        <v>139</v>
      </c>
      <c r="D82" s="8" t="s">
        <v>17</v>
      </c>
      <c r="E82" s="8" t="s">
        <v>126</v>
      </c>
      <c r="F82" s="7">
        <v>14.64</v>
      </c>
      <c r="G82" s="7">
        <v>15</v>
      </c>
      <c r="H82" s="7">
        <f t="shared" si="9"/>
        <v>0</v>
      </c>
    </row>
    <row r="83" spans="1:8">
      <c r="A83" s="7">
        <v>4</v>
      </c>
      <c r="B83" s="7"/>
      <c r="C83" s="12" t="s">
        <v>134</v>
      </c>
      <c r="D83" s="8" t="s">
        <v>17</v>
      </c>
      <c r="E83" s="8" t="s">
        <v>126</v>
      </c>
      <c r="F83" s="7">
        <v>14.09</v>
      </c>
      <c r="G83" s="7">
        <v>8</v>
      </c>
      <c r="H83" s="7">
        <f t="shared" si="9"/>
        <v>5</v>
      </c>
    </row>
    <row r="84" spans="1:8">
      <c r="A84" s="7">
        <v>5</v>
      </c>
      <c r="B84" s="7"/>
      <c r="C84" s="12" t="s">
        <v>116</v>
      </c>
      <c r="D84" s="8" t="s">
        <v>14</v>
      </c>
      <c r="E84" s="8" t="s">
        <v>117</v>
      </c>
      <c r="F84" s="7">
        <v>13.99</v>
      </c>
      <c r="G84" s="7">
        <v>5</v>
      </c>
      <c r="H84" s="7">
        <f t="shared" si="9"/>
        <v>8</v>
      </c>
    </row>
    <row r="85" spans="1:8">
      <c r="A85" s="7">
        <v>6</v>
      </c>
      <c r="B85" s="7"/>
      <c r="C85" s="12" t="s">
        <v>162</v>
      </c>
      <c r="D85" s="8" t="s">
        <v>14</v>
      </c>
      <c r="E85" s="8" t="s">
        <v>28</v>
      </c>
      <c r="F85" s="7">
        <v>14.13</v>
      </c>
      <c r="G85" s="7">
        <v>9</v>
      </c>
      <c r="H85" s="7">
        <f t="shared" si="9"/>
        <v>4</v>
      </c>
    </row>
    <row r="86" spans="1:8">
      <c r="A86" s="7">
        <v>7</v>
      </c>
      <c r="B86" s="7"/>
      <c r="C86" s="12" t="s">
        <v>107</v>
      </c>
      <c r="D86" s="8" t="s">
        <v>14</v>
      </c>
      <c r="E86" s="8" t="s">
        <v>40</v>
      </c>
      <c r="F86" s="7" t="s">
        <v>34</v>
      </c>
      <c r="G86" s="7"/>
      <c r="H86" s="7">
        <f t="shared" si="9"/>
        <v>0</v>
      </c>
    </row>
    <row r="87" spans="1:8" ht="15.75">
      <c r="A87" s="7"/>
      <c r="B87" s="12"/>
      <c r="C87" s="9" t="s">
        <v>163</v>
      </c>
      <c r="D87" s="15"/>
      <c r="E87" s="8"/>
      <c r="F87" s="11"/>
      <c r="G87" s="7"/>
      <c r="H87" s="7"/>
    </row>
    <row r="88" spans="1:8">
      <c r="A88" s="7">
        <v>2</v>
      </c>
      <c r="B88" s="7"/>
      <c r="C88" s="12" t="s">
        <v>145</v>
      </c>
      <c r="D88" s="8" t="s">
        <v>14</v>
      </c>
      <c r="E88" s="8" t="s">
        <v>20</v>
      </c>
      <c r="F88" s="7">
        <v>14.61</v>
      </c>
      <c r="G88" s="7">
        <v>14</v>
      </c>
      <c r="H88" s="7">
        <f t="shared" ref="H88:H94" si="10">IF(G88=1,12,IF(G88=2,11,IF(G88=3,10,IF(G88=4,9,IF(G88=5,8,IF(G88=6,7,IF(G88=7,6,IF(G88=8,5,IF(G88=9,4,IF(G88=10,3,IF(G88=11,2,IF(G88=12,1,0))))))))))))</f>
        <v>0</v>
      </c>
    </row>
    <row r="89" spans="1:8">
      <c r="A89" s="7">
        <v>3</v>
      </c>
      <c r="B89" s="7"/>
      <c r="C89" s="12" t="s">
        <v>164</v>
      </c>
      <c r="D89" s="8" t="s">
        <v>14</v>
      </c>
      <c r="E89" s="8" t="s">
        <v>28</v>
      </c>
      <c r="F89" s="7">
        <v>14.58</v>
      </c>
      <c r="G89" s="7">
        <v>13</v>
      </c>
      <c r="H89" s="7">
        <f t="shared" si="10"/>
        <v>0</v>
      </c>
    </row>
    <row r="90" spans="1:8">
      <c r="A90" s="7">
        <v>4</v>
      </c>
      <c r="B90" s="7"/>
      <c r="C90" s="12" t="s">
        <v>150</v>
      </c>
      <c r="D90" s="8" t="s">
        <v>11</v>
      </c>
      <c r="E90" s="8" t="s">
        <v>103</v>
      </c>
      <c r="F90" s="7" t="s">
        <v>34</v>
      </c>
      <c r="G90" s="7"/>
      <c r="H90" s="7">
        <f t="shared" si="10"/>
        <v>0</v>
      </c>
    </row>
    <row r="91" spans="1:8">
      <c r="A91" s="7">
        <v>5</v>
      </c>
      <c r="B91" s="7"/>
      <c r="C91" s="12" t="s">
        <v>149</v>
      </c>
      <c r="D91" s="8" t="s">
        <v>11</v>
      </c>
      <c r="E91" s="8" t="s">
        <v>42</v>
      </c>
      <c r="F91" s="7">
        <v>14.88</v>
      </c>
      <c r="G91" s="7">
        <v>17</v>
      </c>
      <c r="H91" s="7">
        <f t="shared" si="10"/>
        <v>0</v>
      </c>
    </row>
    <row r="92" spans="1:8">
      <c r="A92" s="7">
        <v>6</v>
      </c>
      <c r="B92" s="7"/>
      <c r="C92" s="12" t="s">
        <v>130</v>
      </c>
      <c r="D92" s="8" t="s">
        <v>11</v>
      </c>
      <c r="E92" s="8" t="s">
        <v>42</v>
      </c>
      <c r="F92" s="7">
        <v>14.38</v>
      </c>
      <c r="G92" s="7">
        <v>10</v>
      </c>
      <c r="H92" s="7">
        <f t="shared" si="10"/>
        <v>3</v>
      </c>
    </row>
    <row r="93" spans="1:8">
      <c r="A93" s="7">
        <v>7</v>
      </c>
      <c r="B93" s="7"/>
      <c r="C93" s="12" t="s">
        <v>165</v>
      </c>
      <c r="D93" s="8" t="s">
        <v>11</v>
      </c>
      <c r="E93" s="8" t="s">
        <v>76</v>
      </c>
      <c r="F93" s="7">
        <v>15.84</v>
      </c>
      <c r="G93" s="7">
        <v>21</v>
      </c>
      <c r="H93" s="7">
        <f t="shared" si="10"/>
        <v>0</v>
      </c>
    </row>
    <row r="94" spans="1:8">
      <c r="A94" s="7">
        <v>8</v>
      </c>
      <c r="B94" s="7"/>
      <c r="C94" s="12" t="s">
        <v>125</v>
      </c>
      <c r="D94" s="8" t="s">
        <v>11</v>
      </c>
      <c r="E94" s="8" t="s">
        <v>126</v>
      </c>
      <c r="F94" s="7">
        <v>14.53</v>
      </c>
      <c r="G94" s="7">
        <v>11</v>
      </c>
      <c r="H94" s="7">
        <f t="shared" si="10"/>
        <v>2</v>
      </c>
    </row>
    <row r="95" spans="1:8" ht="37.35" customHeight="1"/>
    <row r="96" spans="1:8" ht="15.75">
      <c r="A96" s="4" t="s">
        <v>166</v>
      </c>
      <c r="B96" s="4"/>
      <c r="C96" s="4"/>
      <c r="D96" s="4"/>
      <c r="E96" s="4"/>
      <c r="F96" s="4"/>
      <c r="G96" s="4"/>
      <c r="H96" s="4"/>
    </row>
    <row r="97" spans="1:8">
      <c r="A97" s="7" t="s">
        <v>1</v>
      </c>
      <c r="B97" s="7" t="s">
        <v>2</v>
      </c>
      <c r="C97" s="7" t="s">
        <v>3</v>
      </c>
      <c r="D97" s="8" t="s">
        <v>4</v>
      </c>
      <c r="E97" s="8" t="s">
        <v>5</v>
      </c>
      <c r="F97" s="7" t="s">
        <v>6</v>
      </c>
      <c r="G97" s="7" t="s">
        <v>7</v>
      </c>
      <c r="H97" s="7" t="s">
        <v>8</v>
      </c>
    </row>
    <row r="98" spans="1:8" ht="15.75">
      <c r="A98" s="7"/>
      <c r="B98" s="7"/>
      <c r="C98" s="9" t="s">
        <v>167</v>
      </c>
      <c r="D98" s="8"/>
      <c r="E98" s="10"/>
      <c r="F98" s="11"/>
      <c r="G98" s="7"/>
      <c r="H98" s="7"/>
    </row>
    <row r="99" spans="1:8">
      <c r="A99" s="7">
        <v>1</v>
      </c>
      <c r="B99" s="12"/>
      <c r="C99" s="12" t="s">
        <v>168</v>
      </c>
      <c r="D99" s="8" t="s">
        <v>56</v>
      </c>
      <c r="E99" s="8" t="s">
        <v>37</v>
      </c>
      <c r="F99" s="7">
        <v>45.26</v>
      </c>
      <c r="G99" s="7">
        <v>2</v>
      </c>
      <c r="H99" s="7">
        <f t="shared" ref="H99:H106" si="11">IF(G99=1,12,IF(G99=2,11,IF(G99=3,10,IF(G99=4,9,IF(G99=5,8,IF(G99=6,7,IF(G99=7,6,IF(G99=8,5,IF(G99=9,4,IF(G99=10,3,IF(G99=11,2,IF(G99=12,1,0))))))))))))</f>
        <v>11</v>
      </c>
    </row>
    <row r="100" spans="1:8">
      <c r="A100" s="7">
        <v>2</v>
      </c>
      <c r="B100" s="12"/>
      <c r="C100" s="12" t="s">
        <v>134</v>
      </c>
      <c r="D100" s="8" t="s">
        <v>17</v>
      </c>
      <c r="E100" s="8" t="s">
        <v>126</v>
      </c>
      <c r="F100" s="7" t="s">
        <v>34</v>
      </c>
      <c r="G100" s="7"/>
      <c r="H100" s="7">
        <f t="shared" si="11"/>
        <v>0</v>
      </c>
    </row>
    <row r="101" spans="1:8">
      <c r="A101" s="7">
        <v>3</v>
      </c>
      <c r="B101" s="12"/>
      <c r="C101" s="12" t="s">
        <v>122</v>
      </c>
      <c r="D101" s="8" t="s">
        <v>17</v>
      </c>
      <c r="E101" s="8" t="s">
        <v>33</v>
      </c>
      <c r="F101" s="7">
        <v>46.18</v>
      </c>
      <c r="G101" s="7">
        <v>3</v>
      </c>
      <c r="H101" s="7">
        <f t="shared" si="11"/>
        <v>10</v>
      </c>
    </row>
    <row r="102" spans="1:8">
      <c r="A102" s="7">
        <v>4</v>
      </c>
      <c r="B102" s="12"/>
      <c r="C102" s="12" t="s">
        <v>116</v>
      </c>
      <c r="D102" s="8" t="s">
        <v>14</v>
      </c>
      <c r="E102" s="8" t="s">
        <v>117</v>
      </c>
      <c r="F102" s="7">
        <v>44.66</v>
      </c>
      <c r="G102" s="7">
        <v>1</v>
      </c>
      <c r="H102" s="7">
        <f t="shared" si="11"/>
        <v>12</v>
      </c>
    </row>
    <row r="103" spans="1:8">
      <c r="A103" s="7">
        <v>5</v>
      </c>
      <c r="B103" s="12"/>
      <c r="C103" s="12" t="s">
        <v>169</v>
      </c>
      <c r="D103" s="8" t="s">
        <v>56</v>
      </c>
      <c r="E103" s="8" t="s">
        <v>74</v>
      </c>
      <c r="F103" s="7">
        <v>52.37</v>
      </c>
      <c r="G103" s="7">
        <v>9</v>
      </c>
      <c r="H103" s="7">
        <f t="shared" si="11"/>
        <v>4</v>
      </c>
    </row>
    <row r="104" spans="1:8">
      <c r="A104" s="7">
        <v>6</v>
      </c>
      <c r="B104" s="12"/>
      <c r="C104" s="12" t="s">
        <v>158</v>
      </c>
      <c r="D104" s="8" t="s">
        <v>56</v>
      </c>
      <c r="E104" s="8" t="s">
        <v>76</v>
      </c>
      <c r="F104" s="7">
        <v>48.39</v>
      </c>
      <c r="G104" s="7">
        <v>5</v>
      </c>
      <c r="H104" s="7">
        <f t="shared" si="11"/>
        <v>8</v>
      </c>
    </row>
    <row r="105" spans="1:8">
      <c r="A105" s="7">
        <v>7</v>
      </c>
      <c r="B105" s="12"/>
      <c r="C105" s="12" t="s">
        <v>170</v>
      </c>
      <c r="D105" s="8" t="s">
        <v>56</v>
      </c>
      <c r="E105" s="8" t="s">
        <v>28</v>
      </c>
      <c r="F105" s="7">
        <v>48.99</v>
      </c>
      <c r="G105" s="7">
        <v>6</v>
      </c>
      <c r="H105" s="7">
        <f t="shared" si="11"/>
        <v>7</v>
      </c>
    </row>
    <row r="106" spans="1:8">
      <c r="A106" s="7">
        <v>8</v>
      </c>
      <c r="B106" s="12"/>
      <c r="C106" s="12" t="s">
        <v>157</v>
      </c>
      <c r="D106" s="8" t="s">
        <v>14</v>
      </c>
      <c r="E106" s="8" t="s">
        <v>33</v>
      </c>
      <c r="F106" s="7" t="s">
        <v>34</v>
      </c>
      <c r="G106" s="7"/>
      <c r="H106" s="7">
        <f t="shared" si="11"/>
        <v>0</v>
      </c>
    </row>
    <row r="107" spans="1:8" ht="15.75">
      <c r="A107" s="7"/>
      <c r="B107" s="7"/>
      <c r="C107" s="9" t="s">
        <v>171</v>
      </c>
      <c r="D107" s="8"/>
      <c r="E107" s="23"/>
      <c r="F107" s="11"/>
      <c r="G107" s="7"/>
      <c r="H107" s="7"/>
    </row>
    <row r="108" spans="1:8">
      <c r="A108" s="7">
        <v>1</v>
      </c>
      <c r="B108" s="7"/>
      <c r="C108" s="12"/>
      <c r="D108" s="8"/>
      <c r="E108" s="8"/>
      <c r="F108" s="7"/>
      <c r="G108" s="7"/>
      <c r="H108" s="7">
        <f t="shared" ref="H108:H114" si="12">IF(G108=1,12,IF(G108=2,11,IF(G108=3,10,IF(G108=4,9,IF(G108=5,8,IF(G108=6,7,IF(G108=7,6,IF(G108=8,5,IF(G108=9,4,IF(G108=10,3,IF(G108=11,2,IF(G108=12,1,0))))))))))))</f>
        <v>0</v>
      </c>
    </row>
    <row r="109" spans="1:8">
      <c r="A109" s="7">
        <v>2</v>
      </c>
      <c r="B109" s="7"/>
      <c r="C109" s="12" t="s">
        <v>139</v>
      </c>
      <c r="D109" s="8" t="s">
        <v>17</v>
      </c>
      <c r="E109" s="8" t="s">
        <v>126</v>
      </c>
      <c r="F109" s="7" t="s">
        <v>34</v>
      </c>
      <c r="G109" s="7"/>
      <c r="H109" s="7">
        <f t="shared" si="12"/>
        <v>0</v>
      </c>
    </row>
    <row r="110" spans="1:8">
      <c r="A110" s="7">
        <v>3</v>
      </c>
      <c r="B110" s="7"/>
      <c r="C110" s="12" t="s">
        <v>172</v>
      </c>
      <c r="D110" s="8" t="s">
        <v>14</v>
      </c>
      <c r="E110" s="8" t="s">
        <v>20</v>
      </c>
      <c r="F110" s="7">
        <v>47.41</v>
      </c>
      <c r="G110" s="7">
        <v>4</v>
      </c>
      <c r="H110" s="7">
        <f t="shared" si="12"/>
        <v>9</v>
      </c>
    </row>
    <row r="111" spans="1:8">
      <c r="A111" s="7">
        <v>4</v>
      </c>
      <c r="B111" s="7"/>
      <c r="C111" s="12" t="s">
        <v>120</v>
      </c>
      <c r="D111" s="8" t="s">
        <v>14</v>
      </c>
      <c r="E111" s="8" t="s">
        <v>28</v>
      </c>
      <c r="F111" s="7">
        <v>50.36</v>
      </c>
      <c r="G111" s="7">
        <v>7</v>
      </c>
      <c r="H111" s="7">
        <f t="shared" si="12"/>
        <v>6</v>
      </c>
    </row>
    <row r="112" spans="1:8" ht="15.75">
      <c r="A112" s="7">
        <v>5</v>
      </c>
      <c r="B112" s="7"/>
      <c r="C112" s="24" t="s">
        <v>173</v>
      </c>
      <c r="D112" s="8" t="s">
        <v>11</v>
      </c>
      <c r="E112" s="8" t="s">
        <v>28</v>
      </c>
      <c r="F112" s="7">
        <v>51.56</v>
      </c>
      <c r="G112" s="7">
        <v>8</v>
      </c>
      <c r="H112" s="7">
        <f t="shared" si="12"/>
        <v>5</v>
      </c>
    </row>
    <row r="113" spans="1:8">
      <c r="A113" s="7">
        <v>6</v>
      </c>
      <c r="B113" s="7"/>
      <c r="C113" s="12" t="s">
        <v>129</v>
      </c>
      <c r="D113" s="8" t="s">
        <v>17</v>
      </c>
      <c r="E113" s="8" t="s">
        <v>126</v>
      </c>
      <c r="F113" s="7" t="s">
        <v>34</v>
      </c>
      <c r="G113" s="7"/>
      <c r="H113" s="7">
        <f t="shared" si="12"/>
        <v>0</v>
      </c>
    </row>
    <row r="114" spans="1:8">
      <c r="A114" s="7">
        <v>7</v>
      </c>
      <c r="B114" s="7"/>
      <c r="C114" s="12" t="s">
        <v>174</v>
      </c>
      <c r="D114" s="8" t="s">
        <v>11</v>
      </c>
      <c r="E114" s="8" t="s">
        <v>12</v>
      </c>
      <c r="F114" s="7">
        <v>53.54</v>
      </c>
      <c r="G114" s="7">
        <v>10</v>
      </c>
      <c r="H114" s="7">
        <f t="shared" si="12"/>
        <v>3</v>
      </c>
    </row>
    <row r="115" spans="1:8" ht="27.95" customHeight="1"/>
    <row r="116" spans="1:8" ht="15.75">
      <c r="A116" s="4" t="s">
        <v>175</v>
      </c>
      <c r="B116" s="4"/>
      <c r="C116" s="4"/>
      <c r="D116" s="4"/>
      <c r="E116" s="4"/>
      <c r="F116" s="4"/>
      <c r="G116" s="4"/>
      <c r="H116" s="4"/>
    </row>
    <row r="117" spans="1:8">
      <c r="A117" s="7" t="s">
        <v>1</v>
      </c>
      <c r="B117" s="7" t="s">
        <v>2</v>
      </c>
      <c r="C117" s="7" t="s">
        <v>3</v>
      </c>
      <c r="D117" s="8" t="s">
        <v>4</v>
      </c>
      <c r="E117" s="8" t="s">
        <v>5</v>
      </c>
      <c r="F117" s="7" t="s">
        <v>6</v>
      </c>
      <c r="G117" s="7" t="s">
        <v>7</v>
      </c>
      <c r="H117" s="7" t="s">
        <v>8</v>
      </c>
    </row>
    <row r="118" spans="1:8">
      <c r="A118" s="7">
        <v>3</v>
      </c>
      <c r="B118" s="7"/>
      <c r="C118" s="12" t="s">
        <v>107</v>
      </c>
      <c r="D118" s="8" t="s">
        <v>14</v>
      </c>
      <c r="E118" s="8" t="s">
        <v>40</v>
      </c>
      <c r="F118" s="7">
        <v>56.51</v>
      </c>
      <c r="G118" s="7">
        <v>4</v>
      </c>
      <c r="H118" s="7">
        <f>IF(G118=1,12,IF(G118=2,11,IF(G118=3,10,IF(G118=4,9,IF(G118=5,8,IF(G118=6,7,IF(G118=7,6,IF(G118=8,5,IF(G118=9,4,IF(G118=10,3,IF(G118=11,2,IF(G118=12,1,0))))))))))))</f>
        <v>9</v>
      </c>
    </row>
    <row r="119" spans="1:8">
      <c r="A119" s="7">
        <v>4</v>
      </c>
      <c r="B119" s="7"/>
      <c r="C119" s="12" t="s">
        <v>169</v>
      </c>
      <c r="D119" s="8" t="s">
        <v>56</v>
      </c>
      <c r="E119" s="8" t="s">
        <v>74</v>
      </c>
      <c r="F119" s="7">
        <v>55.45</v>
      </c>
      <c r="G119" s="7">
        <v>2</v>
      </c>
      <c r="H119" s="7">
        <f>IF(G119=1,12,IF(G119=2,11,IF(G119=3,10,IF(G119=4,9,IF(G119=5,8,IF(G119=6,7,IF(G119=7,6,IF(G119=8,5,IF(G119=9,4,IF(G119=10,3,IF(G119=11,2,IF(G119=12,1,0))))))))))))</f>
        <v>11</v>
      </c>
    </row>
    <row r="120" spans="1:8">
      <c r="A120" s="7">
        <v>5</v>
      </c>
      <c r="B120" s="7"/>
      <c r="C120" s="12" t="s">
        <v>108</v>
      </c>
      <c r="D120" s="8" t="s">
        <v>17</v>
      </c>
      <c r="E120" s="8" t="s">
        <v>42</v>
      </c>
      <c r="F120" s="14">
        <v>52.3</v>
      </c>
      <c r="G120" s="7">
        <v>1</v>
      </c>
      <c r="H120" s="7">
        <f>IF(G120=1,12,IF(G120=2,11,IF(G120=3,10,IF(G120=4,9,IF(G120=5,8,IF(G120=6,7,IF(G120=7,6,IF(G120=8,5,IF(G120=9,4,IF(G120=10,3,IF(G120=11,2,IF(G120=12,1,0))))))))))))</f>
        <v>12</v>
      </c>
    </row>
    <row r="121" spans="1:8">
      <c r="A121" s="7">
        <v>6</v>
      </c>
      <c r="B121" s="7"/>
      <c r="C121" s="12" t="s">
        <v>133</v>
      </c>
      <c r="D121" s="8" t="s">
        <v>17</v>
      </c>
      <c r="E121" s="8" t="s">
        <v>40</v>
      </c>
      <c r="F121" s="7">
        <v>55.66</v>
      </c>
      <c r="G121" s="7">
        <v>3</v>
      </c>
      <c r="H121" s="7">
        <f>IF(G121=1,12,IF(G121=2,11,IF(G121=3,10,IF(G121=4,9,IF(G121=5,8,IF(G121=6,7,IF(G121=7,6,IF(G121=8,5,IF(G121=9,4,IF(G121=10,3,IF(G121=11,2,IF(G121=12,1,0))))))))))))</f>
        <v>10</v>
      </c>
    </row>
    <row r="122" spans="1:8" ht="27.2" customHeight="1"/>
    <row r="123" spans="1:8" ht="15.75">
      <c r="A123" s="4" t="s">
        <v>176</v>
      </c>
      <c r="B123" s="4"/>
      <c r="C123" s="4"/>
      <c r="D123" s="4"/>
      <c r="E123" s="4"/>
      <c r="F123" s="4"/>
      <c r="G123" s="4"/>
      <c r="H123" s="4"/>
    </row>
    <row r="124" spans="1:8">
      <c r="A124" s="7" t="s">
        <v>1</v>
      </c>
      <c r="B124" s="7" t="s">
        <v>2</v>
      </c>
      <c r="C124" s="7" t="s">
        <v>3</v>
      </c>
      <c r="D124" s="8" t="s">
        <v>4</v>
      </c>
      <c r="E124" s="8" t="s">
        <v>5</v>
      </c>
      <c r="F124" s="7" t="s">
        <v>6</v>
      </c>
      <c r="G124" s="7" t="s">
        <v>7</v>
      </c>
      <c r="H124" s="7" t="s">
        <v>8</v>
      </c>
    </row>
    <row r="125" spans="1:8" ht="15.75">
      <c r="A125" s="7"/>
      <c r="B125" s="7"/>
      <c r="C125" s="9" t="s">
        <v>177</v>
      </c>
      <c r="D125" s="8"/>
      <c r="E125" s="10"/>
      <c r="F125" s="11"/>
      <c r="G125" s="7"/>
      <c r="H125" s="7"/>
    </row>
    <row r="126" spans="1:8">
      <c r="A126" s="7">
        <v>1</v>
      </c>
      <c r="B126" s="7">
        <v>162</v>
      </c>
      <c r="C126" s="12" t="s">
        <v>178</v>
      </c>
      <c r="D126" s="8" t="s">
        <v>56</v>
      </c>
      <c r="E126" s="8" t="s">
        <v>76</v>
      </c>
      <c r="F126" s="16">
        <v>1.13553240740741E-3</v>
      </c>
      <c r="G126" s="7">
        <v>1</v>
      </c>
      <c r="H126" s="7">
        <f t="shared" ref="H126:H134" si="13">IF(G126=1,12,IF(G126=2,11,IF(G126=3,10,IF(G126=4,9,IF(G126=5,8,IF(G126=6,7,IF(G126=7,6,IF(G126=8,5,IF(G126=9,4,IF(G126=10,3,IF(G126=11,2,IF(G126=12,1,0))))))))))))</f>
        <v>12</v>
      </c>
    </row>
    <row r="127" spans="1:8">
      <c r="A127" s="7">
        <v>2</v>
      </c>
      <c r="B127" s="7">
        <v>171</v>
      </c>
      <c r="C127" s="12" t="s">
        <v>179</v>
      </c>
      <c r="D127" s="8" t="s">
        <v>56</v>
      </c>
      <c r="E127" s="8" t="s">
        <v>76</v>
      </c>
      <c r="F127" s="16">
        <v>1.1443287037036999E-3</v>
      </c>
      <c r="G127" s="7">
        <v>3</v>
      </c>
      <c r="H127" s="7">
        <f t="shared" si="13"/>
        <v>10</v>
      </c>
    </row>
    <row r="128" spans="1:8">
      <c r="A128" s="7">
        <v>3</v>
      </c>
      <c r="B128" s="7">
        <v>172</v>
      </c>
      <c r="C128" s="12" t="s">
        <v>180</v>
      </c>
      <c r="D128" s="8" t="s">
        <v>11</v>
      </c>
      <c r="E128" s="8" t="s">
        <v>20</v>
      </c>
      <c r="F128" s="16">
        <v>1.1787037037037E-3</v>
      </c>
      <c r="G128" s="7">
        <v>4</v>
      </c>
      <c r="H128" s="7">
        <f t="shared" si="13"/>
        <v>9</v>
      </c>
    </row>
    <row r="129" spans="1:8">
      <c r="A129" s="7">
        <v>4</v>
      </c>
      <c r="B129" s="7">
        <v>174</v>
      </c>
      <c r="C129" s="12" t="s">
        <v>181</v>
      </c>
      <c r="D129" s="8" t="s">
        <v>56</v>
      </c>
      <c r="E129" s="8" t="s">
        <v>117</v>
      </c>
      <c r="F129" s="16">
        <v>1.22465277777778E-3</v>
      </c>
      <c r="G129" s="7">
        <v>5</v>
      </c>
      <c r="H129" s="7">
        <f t="shared" si="13"/>
        <v>8</v>
      </c>
    </row>
    <row r="130" spans="1:8">
      <c r="A130" s="7">
        <v>5</v>
      </c>
      <c r="B130" s="7">
        <v>176</v>
      </c>
      <c r="C130" s="12" t="s">
        <v>182</v>
      </c>
      <c r="D130" s="8" t="s">
        <v>56</v>
      </c>
      <c r="E130" s="8" t="s">
        <v>76</v>
      </c>
      <c r="F130" s="16">
        <v>1.23449074074074E-3</v>
      </c>
      <c r="G130" s="7">
        <v>6</v>
      </c>
      <c r="H130" s="7">
        <f t="shared" si="13"/>
        <v>7</v>
      </c>
    </row>
    <row r="131" spans="1:8">
      <c r="A131" s="7">
        <v>6</v>
      </c>
      <c r="B131" s="7">
        <v>189</v>
      </c>
      <c r="C131" s="12" t="s">
        <v>183</v>
      </c>
      <c r="D131" s="8" t="s">
        <v>11</v>
      </c>
      <c r="E131" s="8" t="s">
        <v>20</v>
      </c>
      <c r="F131" s="16">
        <v>1.27685185185185E-3</v>
      </c>
      <c r="G131" s="7">
        <v>10</v>
      </c>
      <c r="H131" s="7">
        <f t="shared" si="13"/>
        <v>3</v>
      </c>
    </row>
    <row r="132" spans="1:8">
      <c r="A132" s="7">
        <v>7</v>
      </c>
      <c r="B132" s="7">
        <v>198</v>
      </c>
      <c r="C132" s="12" t="s">
        <v>184</v>
      </c>
      <c r="D132" s="8" t="s">
        <v>14</v>
      </c>
      <c r="E132" s="8" t="s">
        <v>20</v>
      </c>
      <c r="F132" s="16">
        <v>1.25104166666667E-3</v>
      </c>
      <c r="G132" s="7">
        <v>8</v>
      </c>
      <c r="H132" s="7">
        <f t="shared" si="13"/>
        <v>5</v>
      </c>
    </row>
    <row r="133" spans="1:8">
      <c r="A133" s="7">
        <v>8</v>
      </c>
      <c r="B133" s="7">
        <v>199</v>
      </c>
      <c r="C133" s="12" t="s">
        <v>165</v>
      </c>
      <c r="D133" s="8" t="s">
        <v>11</v>
      </c>
      <c r="E133" s="8" t="s">
        <v>76</v>
      </c>
      <c r="F133" s="16">
        <v>1.29016203703704E-3</v>
      </c>
      <c r="G133" s="7">
        <v>12</v>
      </c>
      <c r="H133" s="7">
        <f t="shared" si="13"/>
        <v>1</v>
      </c>
    </row>
    <row r="134" spans="1:8">
      <c r="A134" s="7">
        <v>9</v>
      </c>
      <c r="B134" s="7">
        <v>202</v>
      </c>
      <c r="C134" s="12" t="s">
        <v>185</v>
      </c>
      <c r="D134" s="8" t="s">
        <v>17</v>
      </c>
      <c r="E134" s="8" t="s">
        <v>20</v>
      </c>
      <c r="F134" s="16">
        <v>1.14375E-3</v>
      </c>
      <c r="G134" s="7">
        <v>2</v>
      </c>
      <c r="H134" s="7">
        <f t="shared" si="13"/>
        <v>11</v>
      </c>
    </row>
    <row r="135" spans="1:8" ht="15.75">
      <c r="A135" s="7"/>
      <c r="B135" s="12"/>
      <c r="C135" s="9" t="s">
        <v>186</v>
      </c>
      <c r="D135" s="15"/>
      <c r="E135" s="8"/>
      <c r="F135" s="11"/>
      <c r="G135" s="7"/>
      <c r="H135" s="7"/>
    </row>
    <row r="136" spans="1:8">
      <c r="A136" s="7">
        <v>1</v>
      </c>
      <c r="B136" s="7">
        <v>203</v>
      </c>
      <c r="C136" s="12" t="s">
        <v>187</v>
      </c>
      <c r="D136" s="8" t="s">
        <v>56</v>
      </c>
      <c r="E136" s="8" t="s">
        <v>117</v>
      </c>
      <c r="F136" s="16">
        <v>1.41435185185185E-3</v>
      </c>
      <c r="G136" s="7">
        <v>14</v>
      </c>
      <c r="H136" s="7">
        <f t="shared" ref="H136:H144" si="14">IF(G136=1,12,IF(G136=2,11,IF(G136=3,10,IF(G136=4,9,IF(G136=5,8,IF(G136=6,7,IF(G136=7,6,IF(G136=8,5,IF(G136=9,4,IF(G136=10,3,IF(G136=11,2,IF(G136=12,1,0))))))))))))</f>
        <v>0</v>
      </c>
    </row>
    <row r="137" spans="1:8">
      <c r="A137" s="7">
        <v>2</v>
      </c>
      <c r="B137" s="7">
        <v>204</v>
      </c>
      <c r="C137" s="12" t="s">
        <v>188</v>
      </c>
      <c r="D137" s="8" t="s">
        <v>11</v>
      </c>
      <c r="E137" s="8" t="s">
        <v>76</v>
      </c>
      <c r="F137" s="16">
        <v>1.4187500000000001E-3</v>
      </c>
      <c r="G137" s="7">
        <v>16</v>
      </c>
      <c r="H137" s="7">
        <f t="shared" si="14"/>
        <v>0</v>
      </c>
    </row>
    <row r="138" spans="1:8">
      <c r="A138" s="7">
        <v>3</v>
      </c>
      <c r="B138" s="7">
        <v>39</v>
      </c>
      <c r="C138" s="12" t="s">
        <v>189</v>
      </c>
      <c r="D138" s="8" t="s">
        <v>11</v>
      </c>
      <c r="E138" s="8" t="s">
        <v>76</v>
      </c>
      <c r="F138" s="7" t="s">
        <v>34</v>
      </c>
      <c r="G138" s="7"/>
      <c r="H138" s="7">
        <f t="shared" si="14"/>
        <v>0</v>
      </c>
    </row>
    <row r="139" spans="1:8">
      <c r="A139" s="7">
        <v>4</v>
      </c>
      <c r="B139" s="7">
        <v>496</v>
      </c>
      <c r="C139" s="12" t="s">
        <v>190</v>
      </c>
      <c r="D139" s="8" t="s">
        <v>11</v>
      </c>
      <c r="E139" s="8" t="s">
        <v>20</v>
      </c>
      <c r="F139" s="16">
        <v>1.4186342592592601E-3</v>
      </c>
      <c r="G139" s="7">
        <v>15</v>
      </c>
      <c r="H139" s="7">
        <f t="shared" si="14"/>
        <v>0</v>
      </c>
    </row>
    <row r="140" spans="1:8">
      <c r="A140" s="7">
        <v>5</v>
      </c>
      <c r="B140" s="7">
        <v>111</v>
      </c>
      <c r="C140" s="12" t="s">
        <v>191</v>
      </c>
      <c r="D140" s="8" t="s">
        <v>11</v>
      </c>
      <c r="E140" s="8" t="s">
        <v>20</v>
      </c>
      <c r="F140" s="16">
        <v>1.2737268518518501E-3</v>
      </c>
      <c r="G140" s="7">
        <v>9</v>
      </c>
      <c r="H140" s="7">
        <f t="shared" si="14"/>
        <v>4</v>
      </c>
    </row>
    <row r="141" spans="1:8">
      <c r="A141" s="7">
        <v>6</v>
      </c>
      <c r="B141" s="7">
        <v>137</v>
      </c>
      <c r="C141" s="12" t="s">
        <v>192</v>
      </c>
      <c r="D141" s="8" t="s">
        <v>14</v>
      </c>
      <c r="E141" s="8" t="s">
        <v>42</v>
      </c>
      <c r="F141" s="16">
        <v>1.2856481481481499E-3</v>
      </c>
      <c r="G141" s="7">
        <v>11</v>
      </c>
      <c r="H141" s="7">
        <f t="shared" si="14"/>
        <v>2</v>
      </c>
    </row>
    <row r="142" spans="1:8">
      <c r="A142" s="7">
        <v>7</v>
      </c>
      <c r="B142" s="7">
        <v>112</v>
      </c>
      <c r="C142" s="12" t="s">
        <v>193</v>
      </c>
      <c r="D142" s="8" t="s">
        <v>17</v>
      </c>
      <c r="E142" s="8" t="s">
        <v>103</v>
      </c>
      <c r="F142" s="16">
        <v>1.2473379629629601E-3</v>
      </c>
      <c r="G142" s="7">
        <v>7</v>
      </c>
      <c r="H142" s="7">
        <f t="shared" si="14"/>
        <v>6</v>
      </c>
    </row>
    <row r="143" spans="1:8">
      <c r="A143" s="7">
        <v>8</v>
      </c>
      <c r="B143" s="7">
        <v>187</v>
      </c>
      <c r="C143" s="12" t="s">
        <v>194</v>
      </c>
      <c r="D143" s="8" t="s">
        <v>17</v>
      </c>
      <c r="E143" s="8" t="s">
        <v>195</v>
      </c>
      <c r="F143" s="16">
        <v>1.3146990740740699E-3</v>
      </c>
      <c r="G143" s="7">
        <v>13</v>
      </c>
      <c r="H143" s="7">
        <f t="shared" si="14"/>
        <v>0</v>
      </c>
    </row>
    <row r="144" spans="1:8">
      <c r="A144" s="7">
        <v>9</v>
      </c>
      <c r="B144" s="7">
        <v>186</v>
      </c>
      <c r="C144" s="12" t="s">
        <v>196</v>
      </c>
      <c r="D144" s="8" t="s">
        <v>56</v>
      </c>
      <c r="E144" s="8" t="s">
        <v>74</v>
      </c>
      <c r="F144" s="7" t="s">
        <v>34</v>
      </c>
      <c r="G144" s="7"/>
      <c r="H144" s="7">
        <f t="shared" si="14"/>
        <v>0</v>
      </c>
    </row>
    <row r="145" spans="1:8" ht="38.1" customHeight="1"/>
    <row r="146" spans="1:8" ht="15.75">
      <c r="A146" s="4" t="s">
        <v>197</v>
      </c>
      <c r="B146" s="4"/>
      <c r="C146" s="4"/>
      <c r="D146" s="4"/>
      <c r="E146" s="4"/>
      <c r="F146" s="4"/>
      <c r="G146" s="4"/>
      <c r="H146" s="4"/>
    </row>
    <row r="147" spans="1:8">
      <c r="A147" s="7" t="s">
        <v>1</v>
      </c>
      <c r="B147" s="7" t="s">
        <v>2</v>
      </c>
      <c r="C147" s="7" t="s">
        <v>3</v>
      </c>
      <c r="D147" s="8" t="s">
        <v>4</v>
      </c>
      <c r="E147" s="8" t="s">
        <v>5</v>
      </c>
      <c r="F147" s="7" t="s">
        <v>6</v>
      </c>
      <c r="G147" s="7" t="s">
        <v>7</v>
      </c>
      <c r="H147" s="7" t="s">
        <v>8</v>
      </c>
    </row>
    <row r="148" spans="1:8">
      <c r="A148" s="7">
        <v>1</v>
      </c>
      <c r="B148" s="7">
        <v>103</v>
      </c>
      <c r="C148" s="12" t="s">
        <v>178</v>
      </c>
      <c r="D148" s="8" t="s">
        <v>56</v>
      </c>
      <c r="E148" s="8" t="s">
        <v>76</v>
      </c>
      <c r="F148" s="16">
        <v>3.2499999999999999E-3</v>
      </c>
      <c r="G148" s="7">
        <v>1</v>
      </c>
      <c r="H148" s="7">
        <f t="shared" ref="H148:H160" si="15">IF(G148=1,12,IF(G148=2,11,IF(G148=3,10,IF(G148=4,9,IF(G148=5,8,IF(G148=6,7,IF(G148=7,6,IF(G148=8,5,IF(G148=9,4,IF(G148=10,3,IF(G148=11,2,IF(G148=12,1,0))))))))))))</f>
        <v>12</v>
      </c>
    </row>
    <row r="149" spans="1:8">
      <c r="A149" s="7">
        <v>2</v>
      </c>
      <c r="B149" s="7">
        <v>60</v>
      </c>
      <c r="C149" s="12" t="s">
        <v>179</v>
      </c>
      <c r="D149" s="8" t="s">
        <v>56</v>
      </c>
      <c r="E149" s="8" t="s">
        <v>76</v>
      </c>
      <c r="F149" s="16">
        <v>3.3165509259259298E-3</v>
      </c>
      <c r="G149" s="7">
        <v>2</v>
      </c>
      <c r="H149" s="7">
        <f t="shared" si="15"/>
        <v>11</v>
      </c>
    </row>
    <row r="150" spans="1:8">
      <c r="A150" s="7">
        <v>3</v>
      </c>
      <c r="B150" s="7">
        <v>100</v>
      </c>
      <c r="C150" s="12" t="s">
        <v>182</v>
      </c>
      <c r="D150" s="8" t="s">
        <v>56</v>
      </c>
      <c r="E150" s="8" t="s">
        <v>76</v>
      </c>
      <c r="F150" s="16">
        <v>3.4222222222222202E-3</v>
      </c>
      <c r="G150" s="7">
        <v>3</v>
      </c>
      <c r="H150" s="7">
        <f t="shared" si="15"/>
        <v>10</v>
      </c>
    </row>
    <row r="151" spans="1:8">
      <c r="A151" s="7">
        <v>4</v>
      </c>
      <c r="B151" s="7">
        <v>61</v>
      </c>
      <c r="C151" s="12" t="s">
        <v>181</v>
      </c>
      <c r="D151" s="8" t="s">
        <v>56</v>
      </c>
      <c r="E151" s="8" t="s">
        <v>117</v>
      </c>
      <c r="F151" s="16">
        <v>3.8410879629629602E-3</v>
      </c>
      <c r="G151" s="7">
        <v>7</v>
      </c>
      <c r="H151" s="7">
        <f t="shared" si="15"/>
        <v>6</v>
      </c>
    </row>
    <row r="152" spans="1:8">
      <c r="A152" s="7">
        <v>5</v>
      </c>
      <c r="B152" s="7">
        <v>137</v>
      </c>
      <c r="C152" s="12" t="s">
        <v>185</v>
      </c>
      <c r="D152" s="8" t="s">
        <v>17</v>
      </c>
      <c r="E152" s="8" t="s">
        <v>20</v>
      </c>
      <c r="F152" s="16">
        <v>3.6859953703703699E-3</v>
      </c>
      <c r="G152" s="7">
        <v>5</v>
      </c>
      <c r="H152" s="7">
        <f t="shared" si="15"/>
        <v>8</v>
      </c>
    </row>
    <row r="153" spans="1:8">
      <c r="A153" s="7">
        <v>6</v>
      </c>
      <c r="B153" s="7">
        <v>496</v>
      </c>
      <c r="C153" s="12" t="s">
        <v>180</v>
      </c>
      <c r="D153" s="8" t="s">
        <v>11</v>
      </c>
      <c r="E153" s="8" t="s">
        <v>20</v>
      </c>
      <c r="F153" s="16">
        <v>4.1584490740740696E-3</v>
      </c>
      <c r="G153" s="7">
        <v>4</v>
      </c>
      <c r="H153" s="7">
        <f t="shared" si="15"/>
        <v>9</v>
      </c>
    </row>
    <row r="154" spans="1:8">
      <c r="A154" s="7">
        <v>7</v>
      </c>
      <c r="B154" s="7">
        <v>187</v>
      </c>
      <c r="C154" s="12" t="s">
        <v>192</v>
      </c>
      <c r="D154" s="8" t="s">
        <v>14</v>
      </c>
      <c r="E154" s="8" t="s">
        <v>42</v>
      </c>
      <c r="F154" s="16">
        <v>3.8787037037037002E-3</v>
      </c>
      <c r="G154" s="7">
        <v>8</v>
      </c>
      <c r="H154" s="7">
        <f t="shared" si="15"/>
        <v>5</v>
      </c>
    </row>
    <row r="155" spans="1:8">
      <c r="A155" s="7">
        <v>8</v>
      </c>
      <c r="B155" s="7">
        <v>111</v>
      </c>
      <c r="C155" s="12" t="s">
        <v>184</v>
      </c>
      <c r="D155" s="8" t="s">
        <v>14</v>
      </c>
      <c r="E155" s="8" t="s">
        <v>20</v>
      </c>
      <c r="F155" s="16">
        <v>3.7332175925925901E-3</v>
      </c>
      <c r="G155" s="7">
        <v>6</v>
      </c>
      <c r="H155" s="7">
        <f t="shared" si="15"/>
        <v>7</v>
      </c>
    </row>
    <row r="156" spans="1:8">
      <c r="A156" s="7">
        <v>9</v>
      </c>
      <c r="B156" s="7">
        <v>203</v>
      </c>
      <c r="C156" s="12" t="s">
        <v>187</v>
      </c>
      <c r="D156" s="8" t="s">
        <v>56</v>
      </c>
      <c r="E156" s="8" t="s">
        <v>117</v>
      </c>
      <c r="F156" s="16">
        <v>4.2079861111111103E-3</v>
      </c>
      <c r="G156" s="7">
        <v>10</v>
      </c>
      <c r="H156" s="7">
        <f t="shared" si="15"/>
        <v>3</v>
      </c>
    </row>
    <row r="157" spans="1:8">
      <c r="A157" s="7">
        <v>10</v>
      </c>
      <c r="B157" s="7">
        <v>107</v>
      </c>
      <c r="C157" s="12" t="s">
        <v>168</v>
      </c>
      <c r="D157" s="8" t="s">
        <v>56</v>
      </c>
      <c r="E157" s="8" t="s">
        <v>37</v>
      </c>
      <c r="F157" s="7"/>
      <c r="G157" s="7"/>
      <c r="H157" s="7">
        <f t="shared" si="15"/>
        <v>0</v>
      </c>
    </row>
    <row r="158" spans="1:8">
      <c r="A158" s="7">
        <v>11</v>
      </c>
      <c r="B158" s="7">
        <v>162</v>
      </c>
      <c r="C158" s="12" t="s">
        <v>188</v>
      </c>
      <c r="D158" s="8" t="s">
        <v>11</v>
      </c>
      <c r="E158" s="8" t="s">
        <v>76</v>
      </c>
      <c r="F158" s="16">
        <v>4.0737268518518501E-3</v>
      </c>
      <c r="G158" s="7">
        <v>9</v>
      </c>
      <c r="H158" s="7">
        <f t="shared" si="15"/>
        <v>4</v>
      </c>
    </row>
    <row r="159" spans="1:8">
      <c r="A159" s="7">
        <v>12</v>
      </c>
      <c r="B159" s="7">
        <v>112</v>
      </c>
      <c r="C159" s="12" t="s">
        <v>189</v>
      </c>
      <c r="D159" s="8" t="s">
        <v>11</v>
      </c>
      <c r="E159" s="8" t="s">
        <v>76</v>
      </c>
      <c r="F159" s="7"/>
      <c r="G159" s="7"/>
      <c r="H159" s="7">
        <f t="shared" si="15"/>
        <v>0</v>
      </c>
    </row>
    <row r="160" spans="1:8">
      <c r="A160" s="7">
        <v>13</v>
      </c>
      <c r="B160" s="7">
        <v>172</v>
      </c>
      <c r="C160" s="12" t="s">
        <v>196</v>
      </c>
      <c r="D160" s="8" t="s">
        <v>56</v>
      </c>
      <c r="E160" s="8" t="s">
        <v>74</v>
      </c>
      <c r="F160" s="7"/>
      <c r="G160" s="7"/>
      <c r="H160" s="7">
        <f t="shared" si="15"/>
        <v>0</v>
      </c>
    </row>
    <row r="161" spans="1:8" ht="30.6" customHeight="1"/>
    <row r="162" spans="1:8" ht="15.75">
      <c r="A162" s="4" t="s">
        <v>198</v>
      </c>
      <c r="B162" s="4"/>
      <c r="C162" s="4"/>
      <c r="D162" s="4"/>
      <c r="E162" s="4"/>
      <c r="F162" s="4"/>
      <c r="G162" s="4"/>
      <c r="H162" s="4"/>
    </row>
    <row r="163" spans="1:8">
      <c r="A163" s="7" t="s">
        <v>1</v>
      </c>
      <c r="B163" s="7" t="s">
        <v>2</v>
      </c>
      <c r="C163" s="7" t="s">
        <v>3</v>
      </c>
      <c r="D163" s="8" t="s">
        <v>4</v>
      </c>
      <c r="E163" s="8" t="s">
        <v>5</v>
      </c>
      <c r="F163" s="7" t="s">
        <v>6</v>
      </c>
      <c r="G163" s="7" t="s">
        <v>7</v>
      </c>
      <c r="H163" s="7" t="s">
        <v>8</v>
      </c>
    </row>
    <row r="164" spans="1:8" ht="15.75">
      <c r="A164" s="7"/>
      <c r="B164" s="12"/>
      <c r="C164" s="9" t="s">
        <v>66</v>
      </c>
      <c r="D164" s="15"/>
      <c r="E164" s="15"/>
      <c r="F164" s="7"/>
      <c r="G164" s="7"/>
      <c r="H164" s="7"/>
    </row>
    <row r="165" spans="1:8" ht="15.75">
      <c r="A165" s="7">
        <v>2</v>
      </c>
      <c r="B165" s="12"/>
      <c r="C165" s="12"/>
      <c r="D165" s="15"/>
      <c r="E165" s="25" t="s">
        <v>15</v>
      </c>
      <c r="F165" s="7">
        <v>56.75</v>
      </c>
      <c r="G165" s="7">
        <v>5</v>
      </c>
      <c r="H165" s="7">
        <f>IF(G165=1,12,IF(G165=2,11,IF(G165=3,10,IF(G165=4,9,IF(G165=5,8,IF(G165=6,7,IF(G165=7,6,IF(G165=8,5,IF(G165=9,4,IF(G165=10,3,IF(G165=11,2,IF(G165=12,1,0))))))))))))</f>
        <v>8</v>
      </c>
    </row>
    <row r="166" spans="1:8" ht="15.75">
      <c r="A166" s="7">
        <v>3</v>
      </c>
      <c r="B166" s="12"/>
      <c r="C166" s="12"/>
      <c r="D166" s="15"/>
      <c r="E166" s="25" t="s">
        <v>126</v>
      </c>
      <c r="F166" s="7">
        <v>54.15</v>
      </c>
      <c r="G166" s="7">
        <v>3</v>
      </c>
      <c r="H166" s="7">
        <f>IF(G166=1,12,IF(G166=2,11,IF(G166=3,10,IF(G166=4,9,IF(G166=5,8,IF(G166=6,7,IF(G166=7,6,IF(G166=8,5,IF(G166=9,4,IF(G166=10,3,IF(G166=11,2,IF(G166=12,1,0))))))))))))</f>
        <v>10</v>
      </c>
    </row>
    <row r="167" spans="1:8" ht="15.75">
      <c r="A167" s="7">
        <v>4</v>
      </c>
      <c r="B167" s="12"/>
      <c r="C167" s="12"/>
      <c r="D167" s="15"/>
      <c r="E167" s="25" t="s">
        <v>28</v>
      </c>
      <c r="F167" s="7">
        <v>54.13</v>
      </c>
      <c r="G167" s="7">
        <v>2</v>
      </c>
      <c r="H167" s="7">
        <f>IF(G167=1,12,IF(G167=2,11,IF(G167=3,10,IF(G167=4,9,IF(G167=5,8,IF(G167=6,7,IF(G167=7,6,IF(G167=8,5,IF(G167=9,4,IF(G167=10,3,IF(G167=11,2,IF(G167=12,1,0))))))))))))</f>
        <v>11</v>
      </c>
    </row>
    <row r="168" spans="1:8" ht="15.75">
      <c r="A168" s="7">
        <v>5</v>
      </c>
      <c r="B168" s="12"/>
      <c r="C168" s="12"/>
      <c r="D168" s="15"/>
      <c r="E168" s="25" t="s">
        <v>40</v>
      </c>
      <c r="F168" s="7">
        <v>58.61</v>
      </c>
      <c r="G168" s="7">
        <v>8</v>
      </c>
      <c r="H168" s="7">
        <f>IF(G168=1,12,IF(G168=2,11,IF(G168=3,10,IF(G168=4,9,IF(G168=5,8,IF(G168=6,7,IF(G168=7,6,IF(G168=8,5,IF(G168=9,4,IF(G168=10,3,IF(G168=11,2,IF(G168=12,1,0))))))))))))</f>
        <v>5</v>
      </c>
    </row>
    <row r="169" spans="1:8" ht="15.75">
      <c r="A169" s="7">
        <v>6</v>
      </c>
      <c r="B169" s="12"/>
      <c r="C169" s="12"/>
      <c r="D169" s="15"/>
      <c r="E169" s="25" t="s">
        <v>42</v>
      </c>
      <c r="F169" s="7">
        <v>52.75</v>
      </c>
      <c r="G169" s="7">
        <v>1</v>
      </c>
      <c r="H169" s="7">
        <f>IF(G169=1,12,IF(G169=2,11,IF(G169=3,10,IF(G169=4,9,IF(G169=5,8,IF(G169=6,7,IF(G169=7,6,IF(G169=8,5,IF(G169=9,4,IF(G169=10,3,IF(G169=11,2,IF(G169=12,1,0))))))))))))</f>
        <v>12</v>
      </c>
    </row>
    <row r="170" spans="1:8" ht="15.75">
      <c r="A170" s="7"/>
      <c r="B170" s="12"/>
      <c r="C170" s="9" t="s">
        <v>67</v>
      </c>
      <c r="D170" s="15"/>
      <c r="E170" s="15"/>
      <c r="F170" s="11"/>
      <c r="G170" s="7"/>
      <c r="H170" s="7"/>
    </row>
    <row r="171" spans="1:8">
      <c r="A171" s="7">
        <v>2</v>
      </c>
      <c r="B171" s="12"/>
      <c r="C171" s="12"/>
      <c r="D171" s="15"/>
      <c r="E171" s="15"/>
      <c r="F171" s="7"/>
      <c r="G171" s="7"/>
      <c r="H171" s="7"/>
    </row>
    <row r="172" spans="1:8" ht="15.75">
      <c r="A172" s="7">
        <v>3</v>
      </c>
      <c r="B172" s="12"/>
      <c r="C172" s="12"/>
      <c r="D172" s="15"/>
      <c r="E172" s="25" t="s">
        <v>28</v>
      </c>
      <c r="F172" s="7">
        <v>56.97</v>
      </c>
      <c r="G172" s="7">
        <v>6</v>
      </c>
      <c r="H172" s="7">
        <f>IF(G172=1,12,IF(G172=2,11,IF(G172=3,10,IF(G172=4,9,IF(G172=5,8,IF(G172=6,7,IF(G172=7,6,IF(G172=8,5,IF(G172=9,4,IF(G172=10,3,IF(G172=11,2,IF(G172=12,1,0))))))))))))</f>
        <v>7</v>
      </c>
    </row>
    <row r="173" spans="1:8" ht="15.75">
      <c r="A173" s="7">
        <v>4</v>
      </c>
      <c r="B173" s="12"/>
      <c r="C173" s="12"/>
      <c r="D173" s="15"/>
      <c r="E173" s="25" t="s">
        <v>33</v>
      </c>
      <c r="F173" s="7">
        <v>56.01</v>
      </c>
      <c r="G173" s="7">
        <v>4</v>
      </c>
      <c r="H173" s="7">
        <f>IF(G173=1,12,IF(G173=2,11,IF(G173=3,10,IF(G173=4,9,IF(G173=5,8,IF(G173=6,7,IF(G173=7,6,IF(G173=8,5,IF(G173=9,4,IF(G173=10,3,IF(G173=11,2,IF(G173=12,1,0))))))))))))</f>
        <v>9</v>
      </c>
    </row>
    <row r="174" spans="1:8" ht="15.75">
      <c r="A174" s="7">
        <v>5</v>
      </c>
      <c r="B174" s="12"/>
      <c r="C174" s="12"/>
      <c r="D174" s="15"/>
      <c r="E174" s="25" t="s">
        <v>69</v>
      </c>
      <c r="F174" s="16">
        <v>7.2291666666666695E-4</v>
      </c>
      <c r="G174" s="7">
        <v>9</v>
      </c>
      <c r="H174" s="7">
        <f>IF(G174=1,12,IF(G174=2,11,IF(G174=3,10,IF(G174=4,9,IF(G174=5,8,IF(G174=6,7,IF(G174=7,6,IF(G174=8,5,IF(G174=9,4,IF(G174=10,3,IF(G174=11,2,IF(G174=12,1,0))))))))))))</f>
        <v>4</v>
      </c>
    </row>
    <row r="175" spans="1:8" ht="15.75">
      <c r="A175" s="7">
        <v>6</v>
      </c>
      <c r="B175" s="12"/>
      <c r="C175" s="12"/>
      <c r="D175" s="15"/>
      <c r="E175" s="25" t="s">
        <v>42</v>
      </c>
      <c r="F175" s="7">
        <v>57.26</v>
      </c>
      <c r="G175" s="7">
        <v>7</v>
      </c>
      <c r="H175" s="7">
        <f>IF(G175=1,12,IF(G175=2,11,IF(G175=3,10,IF(G175=4,9,IF(G175=5,8,IF(G175=6,7,IF(G175=7,6,IF(G175=8,5,IF(G175=9,4,IF(G175=10,3,IF(G175=11,2,IF(G175=12,1,0))))))))))))</f>
        <v>6</v>
      </c>
    </row>
    <row r="176" spans="1:8" ht="27.95" customHeight="1">
      <c r="A176" s="26"/>
      <c r="B176" s="26"/>
      <c r="C176" s="26"/>
      <c r="D176" s="27"/>
      <c r="E176" s="28"/>
      <c r="F176" s="29"/>
    </row>
    <row r="177" spans="1:8" ht="15.75">
      <c r="A177" s="4" t="s">
        <v>199</v>
      </c>
      <c r="B177" s="4"/>
      <c r="C177" s="4"/>
      <c r="D177" s="4"/>
      <c r="E177" s="4"/>
      <c r="F177" s="4"/>
      <c r="G177" s="4"/>
      <c r="H177" s="4"/>
    </row>
    <row r="178" spans="1:8">
      <c r="A178" s="7" t="s">
        <v>1</v>
      </c>
      <c r="B178" s="7" t="s">
        <v>2</v>
      </c>
      <c r="C178" s="7" t="s">
        <v>3</v>
      </c>
      <c r="D178" s="8" t="s">
        <v>4</v>
      </c>
      <c r="E178" s="8" t="s">
        <v>5</v>
      </c>
      <c r="F178" s="7" t="s">
        <v>6</v>
      </c>
      <c r="G178" s="7" t="s">
        <v>7</v>
      </c>
      <c r="H178" s="7" t="s">
        <v>8</v>
      </c>
    </row>
    <row r="179" spans="1:8" ht="15.75">
      <c r="A179" s="7">
        <v>2</v>
      </c>
      <c r="B179" s="7"/>
      <c r="C179" s="12"/>
      <c r="D179" s="8"/>
      <c r="E179" s="25" t="s">
        <v>126</v>
      </c>
      <c r="F179" s="16">
        <v>2.1533564814814801E-3</v>
      </c>
      <c r="G179" s="7" t="s">
        <v>200</v>
      </c>
      <c r="H179" s="7">
        <f t="shared" ref="H179:H184" si="16">IF(G179=1,12,IF(G179=2,11,IF(G179=3,10,IF(G179=4,9,IF(G179=5,8,IF(G179=6,7,IF(G179=7,6,IF(G179=8,5,IF(G179=9,4,IF(G179=10,3,IF(G179=11,2,IF(G179=12,1,0))))))))))))</f>
        <v>0</v>
      </c>
    </row>
    <row r="180" spans="1:8" ht="15.75">
      <c r="A180" s="7">
        <v>3</v>
      </c>
      <c r="B180" s="7"/>
      <c r="C180" s="12"/>
      <c r="D180" s="8"/>
      <c r="E180" s="25" t="s">
        <v>20</v>
      </c>
      <c r="F180" s="16">
        <v>2.2640046296296301E-3</v>
      </c>
      <c r="G180" s="7">
        <v>3</v>
      </c>
      <c r="H180" s="7">
        <f t="shared" si="16"/>
        <v>10</v>
      </c>
    </row>
    <row r="181" spans="1:8" ht="15.75">
      <c r="A181" s="7">
        <v>4</v>
      </c>
      <c r="B181" s="7"/>
      <c r="C181" s="12"/>
      <c r="D181" s="8"/>
      <c r="E181" s="25" t="s">
        <v>40</v>
      </c>
      <c r="F181" s="16">
        <v>2.5515046296296301E-3</v>
      </c>
      <c r="G181" s="7">
        <v>4</v>
      </c>
      <c r="H181" s="7">
        <f t="shared" si="16"/>
        <v>9</v>
      </c>
    </row>
    <row r="182" spans="1:8" ht="15.75">
      <c r="A182" s="7">
        <v>5</v>
      </c>
      <c r="B182" s="7"/>
      <c r="C182" s="12"/>
      <c r="D182" s="8"/>
      <c r="E182" s="25" t="s">
        <v>42</v>
      </c>
      <c r="F182" s="16">
        <v>2.0744212962962999E-3</v>
      </c>
      <c r="G182" s="7">
        <v>1</v>
      </c>
      <c r="H182" s="7">
        <f t="shared" si="16"/>
        <v>12</v>
      </c>
    </row>
    <row r="183" spans="1:8" ht="15.75">
      <c r="A183" s="7">
        <v>6</v>
      </c>
      <c r="B183" s="7"/>
      <c r="C183" s="12"/>
      <c r="D183" s="8"/>
      <c r="E183" s="25" t="s">
        <v>33</v>
      </c>
      <c r="F183" s="7" t="s">
        <v>34</v>
      </c>
      <c r="G183" s="7"/>
      <c r="H183" s="7">
        <f t="shared" si="16"/>
        <v>0</v>
      </c>
    </row>
    <row r="184" spans="1:8" ht="15.75">
      <c r="A184" s="7">
        <v>7</v>
      </c>
      <c r="B184" s="7"/>
      <c r="C184" s="12"/>
      <c r="D184" s="8"/>
      <c r="E184" s="25" t="s">
        <v>28</v>
      </c>
      <c r="F184" s="16">
        <v>2.25138888888889E-3</v>
      </c>
      <c r="G184" s="7">
        <v>2</v>
      </c>
      <c r="H184" s="7">
        <f t="shared" si="16"/>
        <v>11</v>
      </c>
    </row>
  </sheetData>
  <mergeCells count="10">
    <mergeCell ref="A116:H116"/>
    <mergeCell ref="A123:H123"/>
    <mergeCell ref="A146:H146"/>
    <mergeCell ref="A162:H162"/>
    <mergeCell ref="A177:H177"/>
    <mergeCell ref="A1:H1"/>
    <mergeCell ref="A12:H12"/>
    <mergeCell ref="A21:H21"/>
    <mergeCell ref="A64:H64"/>
    <mergeCell ref="A96:H96"/>
  </mergeCells>
  <pageMargins left="0.39652777777777798" right="0.23749999999999999" top="1.1812499999999999" bottom="0.52986111111111101" header="0.94374999999999998" footer="0.29236111111111102"/>
  <pageSetup paperSize="9" orientation="landscape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K126"/>
  <sheetViews>
    <sheetView zoomScalePageLayoutView="60" workbookViewId="0"/>
  </sheetViews>
  <sheetFormatPr defaultRowHeight="15"/>
  <cols>
    <col min="1" max="1" width="7.7109375" style="5" customWidth="1"/>
    <col min="2" max="2" width="7.28515625" style="5" customWidth="1"/>
    <col min="3" max="3" width="23.28515625" style="5" customWidth="1"/>
    <col min="4" max="4" width="8.7109375" style="6" customWidth="1"/>
    <col min="5" max="5" width="9" style="6" customWidth="1"/>
    <col min="6" max="9" width="5.140625" style="5" customWidth="1"/>
    <col min="10" max="10" width="12" style="5" customWidth="1"/>
    <col min="11" max="12" width="9.7109375" style="5" customWidth="1"/>
    <col min="13" max="17" width="5.140625" style="5" customWidth="1"/>
    <col min="18" max="18" width="9.140625" style="5" customWidth="1"/>
    <col min="19" max="19" width="11" style="5" customWidth="1"/>
    <col min="20" max="20" width="9.140625" style="5" customWidth="1"/>
    <col min="21" max="1025" width="11.5703125" style="5"/>
  </cols>
  <sheetData>
    <row r="1" spans="1:20" ht="15.75">
      <c r="A1" s="3" t="s">
        <v>201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>
        <v>120</v>
      </c>
      <c r="G2" s="7">
        <v>125</v>
      </c>
      <c r="H2" s="7">
        <v>130</v>
      </c>
      <c r="I2" s="7">
        <v>134</v>
      </c>
      <c r="J2" s="7">
        <v>138</v>
      </c>
      <c r="K2" s="7">
        <v>142</v>
      </c>
      <c r="L2" s="7">
        <v>145</v>
      </c>
      <c r="M2" s="7">
        <v>148</v>
      </c>
      <c r="N2" s="7">
        <v>151</v>
      </c>
      <c r="O2" s="7">
        <v>154</v>
      </c>
      <c r="P2" s="7">
        <v>157</v>
      </c>
      <c r="Q2" s="7">
        <v>160</v>
      </c>
      <c r="R2" s="7" t="s">
        <v>6</v>
      </c>
      <c r="S2" s="7" t="s">
        <v>7</v>
      </c>
      <c r="T2" s="7" t="s">
        <v>8</v>
      </c>
    </row>
    <row r="3" spans="1:20">
      <c r="A3" s="7">
        <v>1</v>
      </c>
      <c r="B3" s="7"/>
      <c r="C3" s="12" t="s">
        <v>47</v>
      </c>
      <c r="D3" s="8" t="s">
        <v>14</v>
      </c>
      <c r="E3" s="8" t="s">
        <v>22</v>
      </c>
      <c r="F3" s="3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 t="s">
        <v>34</v>
      </c>
      <c r="S3" s="7"/>
      <c r="T3" s="7">
        <f>IF(S3=1,12,IF(S3=2,11,IF(S3=3,10,IF(S3=4,9,IF(S3=5,8,IF(S3=6,7,IF(S3=7,6,IF(S3=8,5,IF(S3=9,4,IF(S3=10,3,IF(S3=11,2,IF(S3=12,1,0))))))))))))</f>
        <v>0</v>
      </c>
    </row>
    <row r="4" spans="1:20">
      <c r="A4" s="7">
        <v>2</v>
      </c>
      <c r="B4" s="7"/>
      <c r="C4" s="12" t="s">
        <v>202</v>
      </c>
      <c r="D4" s="8" t="s">
        <v>14</v>
      </c>
      <c r="E4" s="8" t="s">
        <v>42</v>
      </c>
      <c r="F4" s="3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>
        <v>138</v>
      </c>
      <c r="S4" s="7">
        <v>1</v>
      </c>
      <c r="T4" s="7">
        <f>IF(S4=1,12,IF(S4=2,11,IF(S4=3,10,IF(S4=4,9,IF(S4=5,8,IF(S4=6,7,IF(S4=7,6,IF(S4=8,5,IF(S4=9,4,IF(S4=10,3,IF(S4=11,2,IF(S4=12,1,0))))))))))))</f>
        <v>12</v>
      </c>
    </row>
    <row r="5" spans="1:20">
      <c r="A5" s="7">
        <v>3</v>
      </c>
      <c r="B5" s="7"/>
      <c r="C5" s="12" t="s">
        <v>203</v>
      </c>
      <c r="D5" s="8" t="s">
        <v>14</v>
      </c>
      <c r="E5" s="8" t="s">
        <v>28</v>
      </c>
      <c r="F5" s="3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>
        <v>134</v>
      </c>
      <c r="S5" s="7">
        <v>2</v>
      </c>
      <c r="T5" s="7">
        <f>IF(S5=1,12,IF(S5=2,11,IF(S5=3,10,IF(S5=4,9,IF(S5=5,8,IF(S5=6,7,IF(S5=7,6,IF(S5=8,5,IF(S5=9,4,IF(S5=10,3,IF(S5=11,2,IF(S5=12,1,0))))))))))))</f>
        <v>11</v>
      </c>
    </row>
    <row r="6" spans="1:20">
      <c r="A6" s="7">
        <v>4</v>
      </c>
      <c r="B6" s="7"/>
      <c r="C6" s="12" t="s">
        <v>204</v>
      </c>
      <c r="D6" s="8" t="s">
        <v>14</v>
      </c>
      <c r="E6" s="8" t="s">
        <v>28</v>
      </c>
      <c r="F6" s="3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>
        <v>120</v>
      </c>
      <c r="S6" s="7">
        <v>3</v>
      </c>
      <c r="T6" s="7">
        <f>IF(S6=1,12,IF(S6=2,11,IF(S6=3,10,IF(S6=4,9,IF(S6=5,8,IF(S6=6,7,IF(S6=7,6,IF(S6=8,5,IF(S6=9,4,IF(S6=10,3,IF(S6=11,2,IF(S6=12,1,0))))))))))))</f>
        <v>10</v>
      </c>
    </row>
    <row r="7" spans="1:20" ht="32.25" customHeight="1"/>
    <row r="8" spans="1:20" ht="15.75">
      <c r="A8" s="4" t="s">
        <v>205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0" ht="15.75">
      <c r="A9" s="7" t="s">
        <v>1</v>
      </c>
      <c r="B9" s="7" t="s">
        <v>2</v>
      </c>
      <c r="C9" s="7" t="s">
        <v>3</v>
      </c>
      <c r="D9" s="8" t="s">
        <v>4</v>
      </c>
      <c r="E9" s="8" t="s">
        <v>5</v>
      </c>
      <c r="F9" s="21" t="s">
        <v>206</v>
      </c>
      <c r="G9" s="21" t="s">
        <v>207</v>
      </c>
      <c r="H9" s="21" t="s">
        <v>208</v>
      </c>
      <c r="I9" s="21" t="s">
        <v>209</v>
      </c>
      <c r="J9" s="7" t="s">
        <v>6</v>
      </c>
      <c r="K9" s="7" t="s">
        <v>7</v>
      </c>
      <c r="L9" s="7" t="s">
        <v>8</v>
      </c>
    </row>
    <row r="10" spans="1:20">
      <c r="A10" s="7">
        <v>1</v>
      </c>
      <c r="B10" s="7"/>
      <c r="C10" s="7" t="s">
        <v>210</v>
      </c>
      <c r="D10" s="8" t="s">
        <v>14</v>
      </c>
      <c r="E10" s="8" t="s">
        <v>100</v>
      </c>
      <c r="F10" s="7"/>
      <c r="G10" s="7"/>
      <c r="H10" s="7"/>
      <c r="I10" s="7"/>
      <c r="J10" s="7">
        <v>5.48</v>
      </c>
      <c r="K10" s="7">
        <v>2</v>
      </c>
      <c r="L10" s="7">
        <f t="shared" ref="L10:L16" si="0">IF(K10=1,12,IF(K10=2,11,IF(K10=3,10,IF(K10=4,9,IF(K10=5,8,IF(K10=6,7,IF(K10=7,6,IF(K10=8,5,IF(K10=9,4,IF(K10=10,3,IF(K10=11,2,IF(K10=12,1,0))))))))))))</f>
        <v>11</v>
      </c>
    </row>
    <row r="11" spans="1:20">
      <c r="A11" s="7">
        <v>2</v>
      </c>
      <c r="B11" s="7"/>
      <c r="C11" s="7" t="s">
        <v>211</v>
      </c>
      <c r="D11" s="8" t="s">
        <v>14</v>
      </c>
      <c r="E11" s="8" t="s">
        <v>69</v>
      </c>
      <c r="F11" s="7"/>
      <c r="G11" s="7"/>
      <c r="H11" s="7"/>
      <c r="I11" s="7"/>
      <c r="J11" s="14">
        <v>4.3</v>
      </c>
      <c r="K11" s="7">
        <v>5</v>
      </c>
      <c r="L11" s="7">
        <f t="shared" si="0"/>
        <v>8</v>
      </c>
    </row>
    <row r="12" spans="1:20">
      <c r="A12" s="7">
        <v>3</v>
      </c>
      <c r="B12" s="7"/>
      <c r="C12" s="7" t="s">
        <v>84</v>
      </c>
      <c r="D12" s="8" t="s">
        <v>17</v>
      </c>
      <c r="E12" s="8" t="s">
        <v>69</v>
      </c>
      <c r="F12" s="7"/>
      <c r="G12" s="7"/>
      <c r="H12" s="7"/>
      <c r="I12" s="7"/>
      <c r="J12" s="7">
        <v>3.89</v>
      </c>
      <c r="K12" s="7">
        <v>6</v>
      </c>
      <c r="L12" s="7">
        <f t="shared" si="0"/>
        <v>7</v>
      </c>
    </row>
    <row r="13" spans="1:20">
      <c r="A13" s="7">
        <v>4</v>
      </c>
      <c r="B13" s="7"/>
      <c r="C13" s="7" t="s">
        <v>203</v>
      </c>
      <c r="D13" s="8" t="s">
        <v>14</v>
      </c>
      <c r="E13" s="8" t="s">
        <v>28</v>
      </c>
      <c r="F13" s="7"/>
      <c r="G13" s="7"/>
      <c r="H13" s="7"/>
      <c r="I13" s="7"/>
      <c r="J13" s="7" t="s">
        <v>34</v>
      </c>
      <c r="K13" s="7"/>
      <c r="L13" s="7">
        <f t="shared" si="0"/>
        <v>0</v>
      </c>
    </row>
    <row r="14" spans="1:20">
      <c r="A14" s="7">
        <v>5</v>
      </c>
      <c r="B14" s="7"/>
      <c r="C14" s="7" t="s">
        <v>47</v>
      </c>
      <c r="D14" s="8" t="s">
        <v>14</v>
      </c>
      <c r="E14" s="8" t="s">
        <v>22</v>
      </c>
      <c r="F14" s="7"/>
      <c r="G14" s="7"/>
      <c r="H14" s="7"/>
      <c r="I14" s="7"/>
      <c r="J14" s="7">
        <v>5.09</v>
      </c>
      <c r="K14" s="7">
        <v>3</v>
      </c>
      <c r="L14" s="7">
        <f t="shared" si="0"/>
        <v>10</v>
      </c>
    </row>
    <row r="15" spans="1:20">
      <c r="A15" s="7">
        <v>6</v>
      </c>
      <c r="B15" s="7"/>
      <c r="C15" s="7" t="s">
        <v>59</v>
      </c>
      <c r="D15" s="8" t="s">
        <v>56</v>
      </c>
      <c r="E15" s="8" t="s">
        <v>28</v>
      </c>
      <c r="F15" s="7"/>
      <c r="G15" s="7"/>
      <c r="H15" s="7"/>
      <c r="I15" s="7"/>
      <c r="J15" s="7">
        <v>4.76</v>
      </c>
      <c r="K15" s="7">
        <v>4</v>
      </c>
      <c r="L15" s="7">
        <f t="shared" si="0"/>
        <v>9</v>
      </c>
    </row>
    <row r="16" spans="1:20">
      <c r="A16" s="7">
        <v>7</v>
      </c>
      <c r="B16" s="7"/>
      <c r="C16" s="7" t="s">
        <v>16</v>
      </c>
      <c r="D16" s="8" t="s">
        <v>17</v>
      </c>
      <c r="E16" s="8" t="s">
        <v>18</v>
      </c>
      <c r="F16" s="7"/>
      <c r="G16" s="7"/>
      <c r="H16" s="7"/>
      <c r="I16" s="7"/>
      <c r="J16" s="7">
        <v>5.67</v>
      </c>
      <c r="K16" s="7">
        <v>1</v>
      </c>
      <c r="L16" s="7">
        <f t="shared" si="0"/>
        <v>12</v>
      </c>
    </row>
    <row r="17" spans="1:12" ht="40.700000000000003" customHeight="1"/>
    <row r="18" spans="1:12" ht="15.75">
      <c r="A18" s="3" t="s">
        <v>212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.75">
      <c r="A19" s="7" t="s">
        <v>1</v>
      </c>
      <c r="B19" s="7" t="s">
        <v>2</v>
      </c>
      <c r="C19" s="7" t="s">
        <v>3</v>
      </c>
      <c r="D19" s="8" t="s">
        <v>4</v>
      </c>
      <c r="E19" s="8" t="s">
        <v>5</v>
      </c>
      <c r="F19" s="21" t="s">
        <v>206</v>
      </c>
      <c r="G19" s="21" t="s">
        <v>207</v>
      </c>
      <c r="H19" s="21" t="s">
        <v>208</v>
      </c>
      <c r="I19" s="21" t="s">
        <v>209</v>
      </c>
      <c r="J19" s="7" t="s">
        <v>6</v>
      </c>
      <c r="K19" s="7" t="s">
        <v>7</v>
      </c>
      <c r="L19" s="7" t="s">
        <v>8</v>
      </c>
    </row>
    <row r="20" spans="1:12">
      <c r="A20" s="7">
        <v>1</v>
      </c>
      <c r="B20" s="7"/>
      <c r="C20" s="12" t="s">
        <v>213</v>
      </c>
      <c r="D20" s="8" t="s">
        <v>56</v>
      </c>
      <c r="E20" s="8" t="s">
        <v>61</v>
      </c>
      <c r="F20" s="30"/>
      <c r="G20" s="7"/>
      <c r="H20" s="7"/>
      <c r="I20" s="7"/>
      <c r="J20" s="7">
        <v>8.39</v>
      </c>
      <c r="K20" s="7">
        <v>4</v>
      </c>
      <c r="L20" s="7">
        <f>IF(K20=1,12,IF(K20=2,11,IF(K20=3,10,IF(K20=4,9,IF(K20=5,8,IF(K20=6,7,IF(K20=7,6,IF(K20=8,5,IF(K20=9,4,IF(K20=10,3,IF(K20=11,2,IF(K20=12,1,0))))))))))))</f>
        <v>9</v>
      </c>
    </row>
    <row r="21" spans="1:12">
      <c r="A21" s="7">
        <v>2</v>
      </c>
      <c r="B21" s="7"/>
      <c r="C21" s="12" t="s">
        <v>214</v>
      </c>
      <c r="D21" s="8" t="s">
        <v>56</v>
      </c>
      <c r="E21" s="8" t="s">
        <v>97</v>
      </c>
      <c r="F21" s="30"/>
      <c r="G21" s="7"/>
      <c r="H21" s="7"/>
      <c r="I21" s="7"/>
      <c r="J21" s="7">
        <v>8.11</v>
      </c>
      <c r="K21" s="7">
        <v>5</v>
      </c>
      <c r="L21" s="7">
        <f>IF(K21=1,12,IF(K21=2,11,IF(K21=3,10,IF(K21=4,9,IF(K21=5,8,IF(K21=6,7,IF(K21=7,6,IF(K21=8,5,IF(K21=9,4,IF(K21=10,3,IF(K21=11,2,IF(K21=12,1,0))))))))))))</f>
        <v>8</v>
      </c>
    </row>
    <row r="22" spans="1:12">
      <c r="A22" s="7">
        <v>3</v>
      </c>
      <c r="B22" s="7"/>
      <c r="C22" s="12" t="s">
        <v>215</v>
      </c>
      <c r="D22" s="8" t="s">
        <v>17</v>
      </c>
      <c r="E22" s="8" t="s">
        <v>40</v>
      </c>
      <c r="F22" s="30"/>
      <c r="G22" s="7"/>
      <c r="H22" s="7"/>
      <c r="I22" s="7"/>
      <c r="J22" s="7">
        <v>11.27</v>
      </c>
      <c r="K22" s="7">
        <v>3</v>
      </c>
      <c r="L22" s="7">
        <f>IF(K22=1,12,IF(K22=2,11,IF(K22=3,10,IF(K22=4,9,IF(K22=5,8,IF(K22=6,7,IF(K22=7,6,IF(K22=8,5,IF(K22=9,4,IF(K22=10,3,IF(K22=11,2,IF(K22=12,1,0))))))))))))</f>
        <v>10</v>
      </c>
    </row>
    <row r="23" spans="1:12">
      <c r="A23" s="7">
        <v>4</v>
      </c>
      <c r="B23" s="7"/>
      <c r="C23" s="12" t="s">
        <v>216</v>
      </c>
      <c r="D23" s="8" t="s">
        <v>17</v>
      </c>
      <c r="E23" s="8" t="s">
        <v>42</v>
      </c>
      <c r="F23" s="30"/>
      <c r="G23" s="7"/>
      <c r="H23" s="7"/>
      <c r="I23" s="7"/>
      <c r="J23" s="7">
        <v>14.98</v>
      </c>
      <c r="K23" s="7">
        <v>1</v>
      </c>
      <c r="L23" s="7">
        <f>IF(K23=1,12,IF(K23=2,11,IF(K23=3,10,IF(K23=4,9,IF(K23=5,8,IF(K23=6,7,IF(K23=7,6,IF(K23=8,5,IF(K23=9,4,IF(K23=10,3,IF(K23=11,2,IF(K23=12,1,0))))))))))))</f>
        <v>12</v>
      </c>
    </row>
    <row r="24" spans="1:12">
      <c r="A24" s="7">
        <v>5</v>
      </c>
      <c r="B24" s="7"/>
      <c r="C24" s="12" t="s">
        <v>217</v>
      </c>
      <c r="D24" s="8" t="s">
        <v>17</v>
      </c>
      <c r="E24" s="8" t="s">
        <v>42</v>
      </c>
      <c r="F24" s="30"/>
      <c r="G24" s="7"/>
      <c r="H24" s="7"/>
      <c r="I24" s="7"/>
      <c r="J24" s="7">
        <v>14.79</v>
      </c>
      <c r="K24" s="7">
        <v>2</v>
      </c>
      <c r="L24" s="7">
        <f>IF(K24=1,12,IF(K24=2,11,IF(K24=3,10,IF(K24=4,9,IF(K24=5,8,IF(K24=6,7,IF(K24=7,6,IF(K24=8,5,IF(K24=9,4,IF(K24=10,3,IF(K24=11,2,IF(K24=12,1,0))))))))))))</f>
        <v>11</v>
      </c>
    </row>
    <row r="25" spans="1:12" ht="40.700000000000003" customHeight="1"/>
    <row r="26" spans="1:12" ht="15.75">
      <c r="A26" s="3" t="s">
        <v>218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75">
      <c r="A27" s="7" t="s">
        <v>1</v>
      </c>
      <c r="B27" s="7" t="s">
        <v>2</v>
      </c>
      <c r="C27" s="7" t="s">
        <v>3</v>
      </c>
      <c r="D27" s="8" t="s">
        <v>4</v>
      </c>
      <c r="E27" s="8" t="s">
        <v>5</v>
      </c>
      <c r="F27" s="21" t="s">
        <v>206</v>
      </c>
      <c r="G27" s="21" t="s">
        <v>207</v>
      </c>
      <c r="H27" s="21" t="s">
        <v>208</v>
      </c>
      <c r="I27" s="21" t="s">
        <v>209</v>
      </c>
      <c r="J27" s="7" t="s">
        <v>6</v>
      </c>
      <c r="K27" s="7" t="s">
        <v>7</v>
      </c>
      <c r="L27" s="7" t="s">
        <v>8</v>
      </c>
    </row>
    <row r="28" spans="1:12">
      <c r="A28" s="7">
        <v>1</v>
      </c>
      <c r="B28" s="7"/>
      <c r="C28" s="12" t="s">
        <v>60</v>
      </c>
      <c r="D28" s="8" t="s">
        <v>14</v>
      </c>
      <c r="E28" s="8" t="s">
        <v>61</v>
      </c>
      <c r="F28" s="7"/>
      <c r="G28" s="7"/>
      <c r="H28" s="7"/>
      <c r="I28" s="7"/>
      <c r="J28" s="7">
        <v>9.5500000000000007</v>
      </c>
      <c r="K28" s="7">
        <v>4</v>
      </c>
      <c r="L28" s="7">
        <f>IF(K28=1,12,IF(K28=2,11,IF(K28=3,10,IF(K28=4,9,IF(K28=5,8,IF(K28=6,7,IF(K28=7,6,IF(K28=8,5,IF(K28=9,4,IF(K28=10,3,IF(K28=11,2,IF(K28=12,1,0))))))))))))</f>
        <v>9</v>
      </c>
    </row>
    <row r="29" spans="1:12">
      <c r="A29" s="7">
        <v>2</v>
      </c>
      <c r="B29" s="7"/>
      <c r="C29" s="12" t="s">
        <v>217</v>
      </c>
      <c r="D29" s="8" t="s">
        <v>17</v>
      </c>
      <c r="E29" s="8" t="s">
        <v>42</v>
      </c>
      <c r="F29" s="7"/>
      <c r="G29" s="7"/>
      <c r="H29" s="7"/>
      <c r="I29" s="7"/>
      <c r="J29" s="7">
        <v>31.75</v>
      </c>
      <c r="K29" s="7">
        <v>1</v>
      </c>
      <c r="L29" s="7">
        <f>IF(K29=1,12,IF(K29=2,11,IF(K29=3,10,IF(K29=4,9,IF(K29=5,8,IF(K29=6,7,IF(K29=7,6,IF(K29=8,5,IF(K29=9,4,IF(K29=10,3,IF(K29=11,2,IF(K29=12,1,0))))))))))))</f>
        <v>12</v>
      </c>
    </row>
    <row r="30" spans="1:12">
      <c r="A30" s="7">
        <v>3</v>
      </c>
      <c r="B30" s="7"/>
      <c r="C30" s="12" t="s">
        <v>216</v>
      </c>
      <c r="D30" s="8" t="s">
        <v>17</v>
      </c>
      <c r="E30" s="8" t="s">
        <v>42</v>
      </c>
      <c r="F30" s="7"/>
      <c r="G30" s="7"/>
      <c r="H30" s="7"/>
      <c r="I30" s="7"/>
      <c r="J30" s="14">
        <v>30.9</v>
      </c>
      <c r="K30" s="7">
        <v>2</v>
      </c>
      <c r="L30" s="7">
        <f>IF(K30=1,12,IF(K30=2,11,IF(K30=3,10,IF(K30=4,9,IF(K30=5,8,IF(K30=6,7,IF(K30=7,6,IF(K30=8,5,IF(K30=9,4,IF(K30=10,3,IF(K30=11,2,IF(K30=12,1,0))))))))))))</f>
        <v>11</v>
      </c>
    </row>
    <row r="31" spans="1:12">
      <c r="A31" s="7">
        <v>4</v>
      </c>
      <c r="B31" s="7"/>
      <c r="C31" s="12" t="s">
        <v>219</v>
      </c>
      <c r="D31" s="8" t="s">
        <v>17</v>
      </c>
      <c r="E31" s="8" t="s">
        <v>40</v>
      </c>
      <c r="F31" s="7"/>
      <c r="G31" s="7"/>
      <c r="H31" s="7"/>
      <c r="I31" s="7"/>
      <c r="J31" s="7">
        <v>23.46</v>
      </c>
      <c r="K31" s="7">
        <v>3</v>
      </c>
      <c r="L31" s="7">
        <f>IF(K31=1,12,IF(K31=2,11,IF(K31=3,10,IF(K31=4,9,IF(K31=5,8,IF(K31=6,7,IF(K31=7,6,IF(K31=8,5,IF(K31=9,4,IF(K31=10,3,IF(K31=11,2,IF(K31=12,1,0))))))))))))</f>
        <v>10</v>
      </c>
    </row>
    <row r="32" spans="1:12" ht="42.4" customHeight="1"/>
    <row r="33" spans="1:12" ht="15.75">
      <c r="A33" s="3" t="s">
        <v>220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>
      <c r="A34" s="7" t="s">
        <v>1</v>
      </c>
      <c r="B34" s="7" t="s">
        <v>2</v>
      </c>
      <c r="C34" s="7" t="s">
        <v>3</v>
      </c>
      <c r="D34" s="8" t="s">
        <v>4</v>
      </c>
      <c r="E34" s="8" t="s">
        <v>5</v>
      </c>
      <c r="F34" s="21" t="s">
        <v>206</v>
      </c>
      <c r="G34" s="21" t="s">
        <v>207</v>
      </c>
      <c r="H34" s="21" t="s">
        <v>208</v>
      </c>
      <c r="I34" s="21" t="s">
        <v>209</v>
      </c>
      <c r="J34" s="7" t="s">
        <v>6</v>
      </c>
      <c r="K34" s="7" t="s">
        <v>7</v>
      </c>
      <c r="L34" s="7" t="s">
        <v>8</v>
      </c>
    </row>
    <row r="35" spans="1:12">
      <c r="A35" s="7">
        <v>1</v>
      </c>
      <c r="B35" s="7"/>
      <c r="C35" s="12" t="s">
        <v>213</v>
      </c>
      <c r="D35" s="8" t="s">
        <v>56</v>
      </c>
      <c r="E35" s="8" t="s">
        <v>61</v>
      </c>
      <c r="F35" s="7"/>
      <c r="G35" s="7"/>
      <c r="H35" s="7"/>
      <c r="I35" s="7"/>
      <c r="J35" s="7">
        <v>21.65</v>
      </c>
      <c r="K35" s="7">
        <v>5</v>
      </c>
      <c r="L35" s="7">
        <f t="shared" ref="L35:L40" si="1">IF(K35=1,12,IF(K35=2,11,IF(K35=3,10,IF(K35=4,9,IF(K35=5,8,IF(K35=6,7,IF(K35=7,6,IF(K35=8,5,IF(K35=9,4,IF(K35=10,3,IF(K35=11,2,IF(K35=12,1,0))))))))))))</f>
        <v>8</v>
      </c>
    </row>
    <row r="36" spans="1:12">
      <c r="A36" s="7">
        <v>2</v>
      </c>
      <c r="B36" s="7"/>
      <c r="C36" s="12" t="s">
        <v>49</v>
      </c>
      <c r="D36" s="8" t="s">
        <v>14</v>
      </c>
      <c r="E36" s="8" t="s">
        <v>40</v>
      </c>
      <c r="F36" s="7"/>
      <c r="G36" s="7"/>
      <c r="H36" s="7"/>
      <c r="I36" s="7"/>
      <c r="J36" s="7">
        <v>19.34</v>
      </c>
      <c r="K36" s="7">
        <v>6</v>
      </c>
      <c r="L36" s="7">
        <f t="shared" si="1"/>
        <v>7</v>
      </c>
    </row>
    <row r="37" spans="1:12">
      <c r="A37" s="7">
        <v>3</v>
      </c>
      <c r="B37" s="7"/>
      <c r="C37" s="12" t="s">
        <v>221</v>
      </c>
      <c r="D37" s="8" t="s">
        <v>17</v>
      </c>
      <c r="E37" s="8" t="s">
        <v>12</v>
      </c>
      <c r="F37" s="7"/>
      <c r="G37" s="7"/>
      <c r="H37" s="7"/>
      <c r="I37" s="7"/>
      <c r="J37" s="14">
        <v>32.200000000000003</v>
      </c>
      <c r="K37" s="7">
        <v>4</v>
      </c>
      <c r="L37" s="7">
        <f t="shared" si="1"/>
        <v>9</v>
      </c>
    </row>
    <row r="38" spans="1:12">
      <c r="A38" s="7">
        <v>4</v>
      </c>
      <c r="B38" s="7"/>
      <c r="C38" s="12" t="s">
        <v>216</v>
      </c>
      <c r="D38" s="8" t="s">
        <v>17</v>
      </c>
      <c r="E38" s="8" t="s">
        <v>42</v>
      </c>
      <c r="F38" s="7"/>
      <c r="G38" s="7"/>
      <c r="H38" s="7"/>
      <c r="I38" s="7"/>
      <c r="J38" s="7">
        <v>46.51</v>
      </c>
      <c r="K38" s="7">
        <v>1</v>
      </c>
      <c r="L38" s="7">
        <f t="shared" si="1"/>
        <v>12</v>
      </c>
    </row>
    <row r="39" spans="1:12">
      <c r="A39" s="7">
        <v>5</v>
      </c>
      <c r="B39" s="7"/>
      <c r="C39" s="12" t="s">
        <v>217</v>
      </c>
      <c r="D39" s="8" t="s">
        <v>17</v>
      </c>
      <c r="E39" s="8" t="s">
        <v>42</v>
      </c>
      <c r="F39" s="7"/>
      <c r="G39" s="7"/>
      <c r="H39" s="7"/>
      <c r="I39" s="7"/>
      <c r="J39" s="7">
        <v>44.37</v>
      </c>
      <c r="K39" s="7">
        <v>2</v>
      </c>
      <c r="L39" s="7">
        <f t="shared" si="1"/>
        <v>11</v>
      </c>
    </row>
    <row r="40" spans="1:12">
      <c r="A40" s="7">
        <v>6</v>
      </c>
      <c r="B40" s="7"/>
      <c r="C40" s="12" t="s">
        <v>215</v>
      </c>
      <c r="D40" s="8" t="s">
        <v>17</v>
      </c>
      <c r="E40" s="8" t="s">
        <v>40</v>
      </c>
      <c r="F40" s="7"/>
      <c r="G40" s="7"/>
      <c r="H40" s="7"/>
      <c r="I40" s="7"/>
      <c r="J40" s="7">
        <v>24.22</v>
      </c>
      <c r="K40" s="7">
        <v>3</v>
      </c>
      <c r="L40" s="7">
        <f t="shared" si="1"/>
        <v>10</v>
      </c>
    </row>
    <row r="41" spans="1:12" ht="42.4" customHeight="1"/>
    <row r="42" spans="1:12" ht="15.75">
      <c r="A42" s="3" t="s">
        <v>222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.75">
      <c r="A43" s="7" t="s">
        <v>1</v>
      </c>
      <c r="B43" s="7" t="s">
        <v>2</v>
      </c>
      <c r="C43" s="7" t="s">
        <v>3</v>
      </c>
      <c r="D43" s="8" t="s">
        <v>4</v>
      </c>
      <c r="E43" s="8" t="s">
        <v>5</v>
      </c>
      <c r="F43" s="21" t="s">
        <v>206</v>
      </c>
      <c r="G43" s="21" t="s">
        <v>207</v>
      </c>
      <c r="H43" s="21" t="s">
        <v>208</v>
      </c>
      <c r="I43" s="21" t="s">
        <v>209</v>
      </c>
      <c r="J43" s="7" t="s">
        <v>6</v>
      </c>
      <c r="K43" s="7" t="s">
        <v>7</v>
      </c>
      <c r="L43" s="7" t="s">
        <v>8</v>
      </c>
    </row>
    <row r="44" spans="1:12">
      <c r="A44" s="7">
        <v>1</v>
      </c>
      <c r="B44" s="7"/>
      <c r="C44" s="12" t="s">
        <v>202</v>
      </c>
      <c r="D44" s="8" t="s">
        <v>14</v>
      </c>
      <c r="E44" s="8" t="s">
        <v>42</v>
      </c>
      <c r="F44" s="7"/>
      <c r="G44" s="7"/>
      <c r="H44" s="7"/>
      <c r="I44" s="7"/>
      <c r="J44" s="7">
        <v>25.12</v>
      </c>
      <c r="K44" s="7">
        <v>5</v>
      </c>
      <c r="L44" s="7">
        <f t="shared" ref="L44:L50" si="2">IF(K44=1,12,IF(K44=2,11,IF(K44=3,10,IF(K44=4,9,IF(K44=5,8,IF(K44=6,7,IF(K44=7,6,IF(K44=8,5,IF(K44=9,4,IF(K44=10,3,IF(K44=11,2,IF(K44=12,1,0))))))))))))</f>
        <v>8</v>
      </c>
    </row>
    <row r="45" spans="1:12">
      <c r="A45" s="7">
        <v>2</v>
      </c>
      <c r="B45" s="7"/>
      <c r="C45" s="12" t="s">
        <v>223</v>
      </c>
      <c r="D45" s="8" t="s">
        <v>14</v>
      </c>
      <c r="E45" s="8" t="s">
        <v>61</v>
      </c>
      <c r="F45" s="7"/>
      <c r="G45" s="7"/>
      <c r="H45" s="7"/>
      <c r="I45" s="7"/>
      <c r="J45" s="7" t="s">
        <v>34</v>
      </c>
      <c r="K45" s="7"/>
      <c r="L45" s="7">
        <f t="shared" si="2"/>
        <v>0</v>
      </c>
    </row>
    <row r="46" spans="1:12">
      <c r="A46" s="7">
        <v>3</v>
      </c>
      <c r="B46" s="7"/>
      <c r="C46" s="12" t="s">
        <v>224</v>
      </c>
      <c r="D46" s="8" t="s">
        <v>14</v>
      </c>
      <c r="E46" s="8" t="s">
        <v>61</v>
      </c>
      <c r="F46" s="7"/>
      <c r="G46" s="7"/>
      <c r="H46" s="7"/>
      <c r="I46" s="7"/>
      <c r="J46" s="7">
        <v>24.88</v>
      </c>
      <c r="K46" s="7">
        <v>6</v>
      </c>
      <c r="L46" s="7">
        <f t="shared" si="2"/>
        <v>7</v>
      </c>
    </row>
    <row r="47" spans="1:12">
      <c r="A47" s="7">
        <v>4</v>
      </c>
      <c r="B47" s="7"/>
      <c r="C47" s="12" t="s">
        <v>221</v>
      </c>
      <c r="D47" s="8" t="s">
        <v>17</v>
      </c>
      <c r="E47" s="8" t="s">
        <v>12</v>
      </c>
      <c r="F47" s="7"/>
      <c r="G47" s="7"/>
      <c r="H47" s="7"/>
      <c r="I47" s="7"/>
      <c r="J47" s="14">
        <v>32.6</v>
      </c>
      <c r="K47" s="7">
        <v>4</v>
      </c>
      <c r="L47" s="7">
        <f t="shared" si="2"/>
        <v>9</v>
      </c>
    </row>
    <row r="48" spans="1:12">
      <c r="A48" s="7">
        <v>5</v>
      </c>
      <c r="B48" s="7"/>
      <c r="C48" s="12" t="s">
        <v>215</v>
      </c>
      <c r="D48" s="8" t="s">
        <v>17</v>
      </c>
      <c r="E48" s="8" t="s">
        <v>40</v>
      </c>
      <c r="F48" s="7"/>
      <c r="G48" s="7"/>
      <c r="H48" s="7"/>
      <c r="I48" s="7"/>
      <c r="J48" s="14">
        <v>35.5</v>
      </c>
      <c r="K48" s="7">
        <v>1</v>
      </c>
      <c r="L48" s="7">
        <f t="shared" si="2"/>
        <v>12</v>
      </c>
    </row>
    <row r="49" spans="1:20">
      <c r="A49" s="7">
        <v>6</v>
      </c>
      <c r="B49" s="7"/>
      <c r="C49" s="12" t="s">
        <v>216</v>
      </c>
      <c r="D49" s="8" t="s">
        <v>17</v>
      </c>
      <c r="E49" s="8" t="s">
        <v>42</v>
      </c>
      <c r="F49" s="7"/>
      <c r="G49" s="7"/>
      <c r="H49" s="7"/>
      <c r="I49" s="7"/>
      <c r="J49" s="7">
        <v>33.35</v>
      </c>
      <c r="K49" s="7">
        <v>3</v>
      </c>
      <c r="L49" s="7">
        <f t="shared" si="2"/>
        <v>10</v>
      </c>
    </row>
    <row r="50" spans="1:20">
      <c r="A50" s="7">
        <v>7</v>
      </c>
      <c r="B50" s="7"/>
      <c r="C50" s="12" t="s">
        <v>217</v>
      </c>
      <c r="D50" s="8" t="s">
        <v>17</v>
      </c>
      <c r="E50" s="8" t="s">
        <v>42</v>
      </c>
      <c r="F50" s="7"/>
      <c r="G50" s="7"/>
      <c r="H50" s="7"/>
      <c r="I50" s="7"/>
      <c r="J50" s="7">
        <v>33.619999999999997</v>
      </c>
      <c r="K50" s="7">
        <v>2</v>
      </c>
      <c r="L50" s="7">
        <f t="shared" si="2"/>
        <v>11</v>
      </c>
    </row>
    <row r="51" spans="1:20" ht="36.4" customHeight="1"/>
    <row r="52" spans="1:20" ht="15.75">
      <c r="A52" s="2" t="s">
        <v>225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>
      <c r="A53" s="7" t="s">
        <v>1</v>
      </c>
      <c r="B53" s="7" t="s">
        <v>2</v>
      </c>
      <c r="C53" s="7" t="s">
        <v>3</v>
      </c>
      <c r="D53" s="8" t="s">
        <v>4</v>
      </c>
      <c r="E53" s="8" t="s">
        <v>5</v>
      </c>
      <c r="F53" s="7">
        <v>120</v>
      </c>
      <c r="G53" s="7">
        <v>125</v>
      </c>
      <c r="H53" s="7">
        <v>130</v>
      </c>
      <c r="I53" s="7">
        <v>134</v>
      </c>
      <c r="J53" s="7">
        <v>138</v>
      </c>
      <c r="K53" s="7">
        <v>142</v>
      </c>
      <c r="L53" s="7">
        <v>145</v>
      </c>
      <c r="M53" s="7">
        <v>148</v>
      </c>
      <c r="N53" s="7">
        <v>151</v>
      </c>
      <c r="O53" s="7">
        <v>154</v>
      </c>
      <c r="P53" s="7">
        <v>157</v>
      </c>
      <c r="Q53" s="7">
        <v>160</v>
      </c>
      <c r="R53" s="7" t="s">
        <v>6</v>
      </c>
      <c r="S53" s="7" t="s">
        <v>7</v>
      </c>
      <c r="T53" s="7" t="s">
        <v>8</v>
      </c>
    </row>
    <row r="54" spans="1:20">
      <c r="A54" s="7">
        <v>1</v>
      </c>
      <c r="B54" s="7"/>
      <c r="C54" s="7" t="s">
        <v>110</v>
      </c>
      <c r="D54" s="8" t="s">
        <v>17</v>
      </c>
      <c r="E54" s="8" t="s">
        <v>40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130</v>
      </c>
      <c r="S54" s="7">
        <v>7</v>
      </c>
      <c r="T54" s="7">
        <f t="shared" ref="T54:T65" si="3">IF(S54=1,12,IF(S54=2,11,IF(S54=3,10,IF(S54=4,9,IF(S54=5,8,IF(S54=6,7,IF(S54=7,6,IF(S54=8,5,IF(S54=9,4,IF(S54=10,3,IF(S54=11,2,IF(S54=12,1,0))))))))))))</f>
        <v>6</v>
      </c>
    </row>
    <row r="55" spans="1:20">
      <c r="A55" s="7">
        <v>2</v>
      </c>
      <c r="B55" s="7"/>
      <c r="C55" s="7" t="s">
        <v>226</v>
      </c>
      <c r="D55" s="8" t="s">
        <v>11</v>
      </c>
      <c r="E55" s="8" t="s">
        <v>42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v>130</v>
      </c>
      <c r="S55" s="7">
        <v>6</v>
      </c>
      <c r="T55" s="7">
        <f t="shared" si="3"/>
        <v>7</v>
      </c>
    </row>
    <row r="56" spans="1:20">
      <c r="A56" s="7">
        <v>3</v>
      </c>
      <c r="B56" s="7"/>
      <c r="C56" s="7" t="s">
        <v>227</v>
      </c>
      <c r="D56" s="8" t="s">
        <v>14</v>
      </c>
      <c r="E56" s="8" t="s">
        <v>28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>
        <v>142</v>
      </c>
      <c r="S56" s="7">
        <v>2</v>
      </c>
      <c r="T56" s="7">
        <f t="shared" si="3"/>
        <v>11</v>
      </c>
    </row>
    <row r="57" spans="1:20">
      <c r="A57" s="7">
        <v>4</v>
      </c>
      <c r="B57" s="7"/>
      <c r="C57" s="7" t="s">
        <v>228</v>
      </c>
      <c r="D57" s="8" t="s">
        <v>14</v>
      </c>
      <c r="E57" s="8" t="s">
        <v>28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>
        <v>138</v>
      </c>
      <c r="S57" s="7">
        <v>4</v>
      </c>
      <c r="T57" s="7">
        <f t="shared" si="3"/>
        <v>9</v>
      </c>
    </row>
    <row r="58" spans="1:20">
      <c r="A58" s="7">
        <v>5</v>
      </c>
      <c r="B58" s="7"/>
      <c r="C58" s="7" t="s">
        <v>106</v>
      </c>
      <c r="D58" s="8" t="s">
        <v>14</v>
      </c>
      <c r="E58" s="8" t="s">
        <v>28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v>142</v>
      </c>
      <c r="S58" s="7">
        <v>3</v>
      </c>
      <c r="T58" s="7">
        <f t="shared" si="3"/>
        <v>10</v>
      </c>
    </row>
    <row r="59" spans="1:20">
      <c r="A59" s="7">
        <v>6</v>
      </c>
      <c r="B59" s="7"/>
      <c r="C59" s="7" t="s">
        <v>162</v>
      </c>
      <c r="D59" s="8" t="s">
        <v>14</v>
      </c>
      <c r="E59" s="8" t="s">
        <v>28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>
        <v>138</v>
      </c>
      <c r="S59" s="7">
        <v>5</v>
      </c>
      <c r="T59" s="7">
        <f t="shared" si="3"/>
        <v>8</v>
      </c>
    </row>
    <row r="60" spans="1:20">
      <c r="A60" s="7">
        <v>7</v>
      </c>
      <c r="B60" s="7"/>
      <c r="C60" s="7" t="s">
        <v>108</v>
      </c>
      <c r="D60" s="8" t="s">
        <v>17</v>
      </c>
      <c r="E60" s="8" t="s">
        <v>42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120</v>
      </c>
      <c r="S60" s="7">
        <v>9</v>
      </c>
      <c r="T60" s="7">
        <f t="shared" si="3"/>
        <v>4</v>
      </c>
    </row>
    <row r="61" spans="1:20">
      <c r="A61" s="7">
        <v>8</v>
      </c>
      <c r="B61" s="7"/>
      <c r="C61" s="7" t="s">
        <v>229</v>
      </c>
      <c r="D61" s="8" t="s">
        <v>17</v>
      </c>
      <c r="E61" s="8" t="s">
        <v>33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>
        <v>130</v>
      </c>
      <c r="S61" s="7">
        <v>7</v>
      </c>
      <c r="T61" s="7">
        <f t="shared" si="3"/>
        <v>6</v>
      </c>
    </row>
    <row r="62" spans="1:20">
      <c r="A62" s="7">
        <v>9</v>
      </c>
      <c r="B62" s="7"/>
      <c r="C62" s="7" t="s">
        <v>230</v>
      </c>
      <c r="D62" s="8" t="s">
        <v>56</v>
      </c>
      <c r="E62" s="8" t="s">
        <v>195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>
        <v>120</v>
      </c>
      <c r="S62" s="7">
        <v>11</v>
      </c>
      <c r="T62" s="7">
        <f t="shared" si="3"/>
        <v>2</v>
      </c>
    </row>
    <row r="63" spans="1:20">
      <c r="A63" s="7">
        <v>10</v>
      </c>
      <c r="B63" s="7"/>
      <c r="C63" s="7" t="s">
        <v>231</v>
      </c>
      <c r="D63" s="8" t="s">
        <v>11</v>
      </c>
      <c r="E63" s="8" t="s">
        <v>195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120</v>
      </c>
      <c r="S63" s="7">
        <v>9</v>
      </c>
      <c r="T63" s="7">
        <f t="shared" si="3"/>
        <v>4</v>
      </c>
    </row>
    <row r="64" spans="1:20">
      <c r="A64" s="7">
        <v>11</v>
      </c>
      <c r="B64" s="7"/>
      <c r="C64" s="7" t="s">
        <v>232</v>
      </c>
      <c r="D64" s="8" t="s">
        <v>56</v>
      </c>
      <c r="E64" s="8" t="s">
        <v>160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 t="s">
        <v>34</v>
      </c>
      <c r="S64" s="7"/>
      <c r="T64" s="7">
        <f t="shared" si="3"/>
        <v>0</v>
      </c>
    </row>
    <row r="65" spans="1:20">
      <c r="A65" s="7">
        <v>12</v>
      </c>
      <c r="B65" s="7"/>
      <c r="C65" s="7" t="s">
        <v>233</v>
      </c>
      <c r="D65" s="8" t="s">
        <v>14</v>
      </c>
      <c r="E65" s="8" t="s">
        <v>40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>
        <v>148</v>
      </c>
      <c r="S65" s="7">
        <v>1</v>
      </c>
      <c r="T65" s="7">
        <f t="shared" si="3"/>
        <v>12</v>
      </c>
    </row>
    <row r="66" spans="1:20" ht="24.6" customHeight="1"/>
    <row r="67" spans="1:20" ht="15.75">
      <c r="A67" s="1" t="s">
        <v>234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20" ht="15.75">
      <c r="A68" s="7" t="s">
        <v>1</v>
      </c>
      <c r="B68" s="7" t="s">
        <v>2</v>
      </c>
      <c r="C68" s="7" t="s">
        <v>3</v>
      </c>
      <c r="D68" s="8" t="s">
        <v>4</v>
      </c>
      <c r="E68" s="8" t="s">
        <v>5</v>
      </c>
      <c r="F68" s="21" t="s">
        <v>206</v>
      </c>
      <c r="G68" s="21" t="s">
        <v>207</v>
      </c>
      <c r="H68" s="21" t="s">
        <v>208</v>
      </c>
      <c r="I68" s="21" t="s">
        <v>209</v>
      </c>
      <c r="J68" s="7" t="s">
        <v>6</v>
      </c>
      <c r="K68" s="7" t="s">
        <v>7</v>
      </c>
      <c r="L68" s="7" t="s">
        <v>8</v>
      </c>
    </row>
    <row r="69" spans="1:20">
      <c r="A69" s="7">
        <v>1</v>
      </c>
      <c r="B69" s="7"/>
      <c r="C69" s="7" t="s">
        <v>193</v>
      </c>
      <c r="D69" s="8" t="s">
        <v>17</v>
      </c>
      <c r="E69" s="8" t="s">
        <v>103</v>
      </c>
      <c r="F69" s="7"/>
      <c r="G69" s="7"/>
      <c r="H69" s="7"/>
      <c r="I69" s="7"/>
      <c r="J69" s="7" t="s">
        <v>34</v>
      </c>
      <c r="K69" s="7"/>
      <c r="L69" s="7">
        <f t="shared" ref="L69:L83" si="4">IF(K69=1,12,IF(K69=2,11,IF(K69=3,10,IF(K69=4,9,IF(K69=5,8,IF(K69=6,7,IF(K69=7,6,IF(K69=8,5,IF(K69=9,4,IF(K69=10,3,IF(K69=11,2,IF(K69=12,1,0))))))))))))</f>
        <v>0</v>
      </c>
    </row>
    <row r="70" spans="1:20">
      <c r="A70" s="7">
        <v>2</v>
      </c>
      <c r="B70" s="7"/>
      <c r="C70" s="7" t="s">
        <v>235</v>
      </c>
      <c r="D70" s="8" t="s">
        <v>14</v>
      </c>
      <c r="E70" s="8" t="s">
        <v>40</v>
      </c>
      <c r="F70" s="7"/>
      <c r="G70" s="7"/>
      <c r="H70" s="7"/>
      <c r="I70" s="7"/>
      <c r="J70" s="7">
        <v>4.22</v>
      </c>
      <c r="K70" s="7">
        <v>9</v>
      </c>
      <c r="L70" s="7">
        <f t="shared" si="4"/>
        <v>4</v>
      </c>
    </row>
    <row r="71" spans="1:20">
      <c r="A71" s="7">
        <v>3</v>
      </c>
      <c r="B71" s="7"/>
      <c r="C71" s="7" t="s">
        <v>147</v>
      </c>
      <c r="D71" s="8" t="s">
        <v>56</v>
      </c>
      <c r="E71" s="8" t="s">
        <v>26</v>
      </c>
      <c r="F71" s="7"/>
      <c r="G71" s="7"/>
      <c r="H71" s="7"/>
      <c r="I71" s="7"/>
      <c r="J71" s="7">
        <v>4.07</v>
      </c>
      <c r="K71" s="7">
        <v>12</v>
      </c>
      <c r="L71" s="7">
        <f t="shared" si="4"/>
        <v>1</v>
      </c>
    </row>
    <row r="72" spans="1:20">
      <c r="A72" s="7">
        <v>4</v>
      </c>
      <c r="B72" s="7"/>
      <c r="C72" s="7" t="s">
        <v>236</v>
      </c>
      <c r="D72" s="8" t="s">
        <v>56</v>
      </c>
      <c r="E72" s="8" t="s">
        <v>28</v>
      </c>
      <c r="F72" s="7"/>
      <c r="G72" s="7"/>
      <c r="H72" s="7"/>
      <c r="I72" s="7"/>
      <c r="J72" s="7">
        <v>4.29</v>
      </c>
      <c r="K72" s="7">
        <v>8</v>
      </c>
      <c r="L72" s="7">
        <f t="shared" si="4"/>
        <v>5</v>
      </c>
    </row>
    <row r="73" spans="1:20">
      <c r="A73" s="7">
        <v>5</v>
      </c>
      <c r="B73" s="7"/>
      <c r="C73" s="7" t="s">
        <v>154</v>
      </c>
      <c r="D73" s="8" t="s">
        <v>11</v>
      </c>
      <c r="E73" s="8" t="s">
        <v>26</v>
      </c>
      <c r="F73" s="7"/>
      <c r="G73" s="7"/>
      <c r="H73" s="7"/>
      <c r="I73" s="7"/>
      <c r="J73" s="7">
        <v>4.07</v>
      </c>
      <c r="K73" s="7">
        <v>11</v>
      </c>
      <c r="L73" s="7">
        <f t="shared" si="4"/>
        <v>2</v>
      </c>
    </row>
    <row r="74" spans="1:20" ht="15.75">
      <c r="A74" s="7">
        <v>6</v>
      </c>
      <c r="B74" s="7"/>
      <c r="C74" s="31" t="s">
        <v>173</v>
      </c>
      <c r="D74" s="8" t="s">
        <v>11</v>
      </c>
      <c r="E74" s="8" t="s">
        <v>28</v>
      </c>
      <c r="F74" s="7"/>
      <c r="G74" s="7"/>
      <c r="H74" s="7"/>
      <c r="I74" s="7"/>
      <c r="J74" s="7" t="s">
        <v>237</v>
      </c>
      <c r="K74" s="7">
        <v>10</v>
      </c>
      <c r="L74" s="7">
        <f t="shared" si="4"/>
        <v>3</v>
      </c>
    </row>
    <row r="75" spans="1:20">
      <c r="A75" s="7">
        <v>7</v>
      </c>
      <c r="B75" s="7"/>
      <c r="C75" s="7" t="s">
        <v>142</v>
      </c>
      <c r="D75" s="8" t="s">
        <v>56</v>
      </c>
      <c r="E75" s="8" t="s">
        <v>126</v>
      </c>
      <c r="F75" s="7"/>
      <c r="G75" s="7"/>
      <c r="H75" s="7"/>
      <c r="I75" s="7"/>
      <c r="J75" s="14">
        <v>4.8</v>
      </c>
      <c r="K75" s="7">
        <v>4</v>
      </c>
      <c r="L75" s="7">
        <f t="shared" si="4"/>
        <v>9</v>
      </c>
    </row>
    <row r="76" spans="1:20">
      <c r="A76" s="7">
        <v>8</v>
      </c>
      <c r="B76" s="7"/>
      <c r="C76" s="7" t="s">
        <v>127</v>
      </c>
      <c r="D76" s="8" t="s">
        <v>14</v>
      </c>
      <c r="E76" s="8" t="s">
        <v>33</v>
      </c>
      <c r="F76" s="7"/>
      <c r="G76" s="7"/>
      <c r="H76" s="7"/>
      <c r="I76" s="7"/>
      <c r="J76" s="7">
        <v>4.04</v>
      </c>
      <c r="K76" s="7">
        <v>14</v>
      </c>
      <c r="L76" s="7">
        <f t="shared" si="4"/>
        <v>0</v>
      </c>
    </row>
    <row r="77" spans="1:20">
      <c r="A77" s="7">
        <v>9</v>
      </c>
      <c r="B77" s="7"/>
      <c r="C77" s="7" t="s">
        <v>229</v>
      </c>
      <c r="D77" s="8" t="s">
        <v>17</v>
      </c>
      <c r="E77" s="8" t="s">
        <v>33</v>
      </c>
      <c r="F77" s="7"/>
      <c r="G77" s="7"/>
      <c r="H77" s="7"/>
      <c r="I77" s="7"/>
      <c r="J77" s="7">
        <v>4.0599999999999996</v>
      </c>
      <c r="K77" s="7">
        <v>13</v>
      </c>
      <c r="L77" s="7">
        <f t="shared" si="4"/>
        <v>0</v>
      </c>
    </row>
    <row r="78" spans="1:20">
      <c r="A78" s="7">
        <v>10</v>
      </c>
      <c r="B78" s="7"/>
      <c r="C78" s="7" t="s">
        <v>226</v>
      </c>
      <c r="D78" s="8" t="s">
        <v>11</v>
      </c>
      <c r="E78" s="8" t="s">
        <v>42</v>
      </c>
      <c r="F78" s="7"/>
      <c r="G78" s="7"/>
      <c r="H78" s="7"/>
      <c r="I78" s="7"/>
      <c r="J78" s="7" t="s">
        <v>238</v>
      </c>
      <c r="K78" s="7">
        <v>6</v>
      </c>
      <c r="L78" s="7">
        <f t="shared" si="4"/>
        <v>7</v>
      </c>
    </row>
    <row r="79" spans="1:20">
      <c r="A79" s="7">
        <v>11</v>
      </c>
      <c r="B79" s="7"/>
      <c r="C79" s="7" t="s">
        <v>121</v>
      </c>
      <c r="D79" s="8" t="s">
        <v>56</v>
      </c>
      <c r="E79" s="8" t="s">
        <v>33</v>
      </c>
      <c r="F79" s="7"/>
      <c r="G79" s="7"/>
      <c r="H79" s="7"/>
      <c r="I79" s="7"/>
      <c r="J79" s="7">
        <v>4.79</v>
      </c>
      <c r="K79" s="7">
        <v>5</v>
      </c>
      <c r="L79" s="7">
        <f t="shared" si="4"/>
        <v>8</v>
      </c>
    </row>
    <row r="80" spans="1:20">
      <c r="A80" s="7">
        <v>12</v>
      </c>
      <c r="B80" s="7"/>
      <c r="C80" s="7" t="s">
        <v>162</v>
      </c>
      <c r="D80" s="8" t="s">
        <v>14</v>
      </c>
      <c r="E80" s="8" t="s">
        <v>28</v>
      </c>
      <c r="F80" s="7"/>
      <c r="G80" s="7"/>
      <c r="H80" s="7"/>
      <c r="I80" s="7"/>
      <c r="J80" s="7">
        <v>4.96</v>
      </c>
      <c r="K80" s="7">
        <v>2</v>
      </c>
      <c r="L80" s="7">
        <f t="shared" si="4"/>
        <v>11</v>
      </c>
    </row>
    <row r="81" spans="1:12">
      <c r="A81" s="7">
        <v>13</v>
      </c>
      <c r="B81" s="7"/>
      <c r="C81" s="7" t="s">
        <v>239</v>
      </c>
      <c r="D81" s="8" t="s">
        <v>17</v>
      </c>
      <c r="E81" s="8" t="s">
        <v>28</v>
      </c>
      <c r="F81" s="7"/>
      <c r="G81" s="7"/>
      <c r="H81" s="7"/>
      <c r="I81" s="7"/>
      <c r="J81" s="7">
        <v>4.6100000000000003</v>
      </c>
      <c r="K81" s="7">
        <v>7</v>
      </c>
      <c r="L81" s="7">
        <f t="shared" si="4"/>
        <v>6</v>
      </c>
    </row>
    <row r="82" spans="1:12">
      <c r="A82" s="7">
        <v>14</v>
      </c>
      <c r="B82" s="7"/>
      <c r="C82" s="7" t="s">
        <v>106</v>
      </c>
      <c r="D82" s="8" t="s">
        <v>14</v>
      </c>
      <c r="E82" s="8" t="s">
        <v>28</v>
      </c>
      <c r="F82" s="7"/>
      <c r="G82" s="7"/>
      <c r="H82" s="7"/>
      <c r="I82" s="7"/>
      <c r="J82" s="14">
        <v>5.0999999999999996</v>
      </c>
      <c r="K82" s="7">
        <v>1</v>
      </c>
      <c r="L82" s="7">
        <f t="shared" si="4"/>
        <v>12</v>
      </c>
    </row>
    <row r="83" spans="1:12">
      <c r="A83" s="7">
        <v>15</v>
      </c>
      <c r="B83" s="7"/>
      <c r="C83" s="7" t="s">
        <v>240</v>
      </c>
      <c r="D83" s="8" t="s">
        <v>56</v>
      </c>
      <c r="E83" s="8" t="s">
        <v>28</v>
      </c>
      <c r="F83" s="7"/>
      <c r="G83" s="7"/>
      <c r="H83" s="7"/>
      <c r="I83" s="7"/>
      <c r="J83" s="7">
        <v>4.9400000000000004</v>
      </c>
      <c r="K83" s="7">
        <v>3</v>
      </c>
      <c r="L83" s="7">
        <f t="shared" si="4"/>
        <v>10</v>
      </c>
    </row>
    <row r="84" spans="1:12" ht="25.35" customHeight="1"/>
    <row r="85" spans="1:12" ht="15.75">
      <c r="A85" s="2" t="s">
        <v>241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>
      <c r="A86" s="7" t="s">
        <v>1</v>
      </c>
      <c r="B86" s="7" t="s">
        <v>2</v>
      </c>
      <c r="C86" s="7" t="s">
        <v>3</v>
      </c>
      <c r="D86" s="8" t="s">
        <v>4</v>
      </c>
      <c r="E86" s="8" t="s">
        <v>5</v>
      </c>
      <c r="F86" s="21" t="s">
        <v>206</v>
      </c>
      <c r="G86" s="21" t="s">
        <v>207</v>
      </c>
      <c r="H86" s="21" t="s">
        <v>208</v>
      </c>
      <c r="I86" s="21" t="s">
        <v>209</v>
      </c>
      <c r="J86" s="7" t="s">
        <v>6</v>
      </c>
      <c r="K86" s="7" t="s">
        <v>7</v>
      </c>
      <c r="L86" s="7" t="s">
        <v>8</v>
      </c>
    </row>
    <row r="87" spans="1:12">
      <c r="A87" s="7">
        <v>1</v>
      </c>
      <c r="B87" s="7"/>
      <c r="C87" s="7" t="s">
        <v>235</v>
      </c>
      <c r="D87" s="8" t="s">
        <v>14</v>
      </c>
      <c r="E87" s="8" t="s">
        <v>40</v>
      </c>
      <c r="F87" s="7"/>
      <c r="G87" s="7"/>
      <c r="H87" s="7"/>
      <c r="I87" s="7"/>
      <c r="J87" s="7" t="s">
        <v>34</v>
      </c>
      <c r="K87" s="7"/>
      <c r="L87" s="13">
        <f t="shared" ref="L87:L97" si="5">IF(K87=1,12,IF(K87=2,11,IF(K87=3,10,IF(K87=4,9,IF(K87=5,8,IF(K87=6,7,IF(K87=7,6,IF(K87=8,5,IF(K87=9,4,IF(K87=10,3,IF(K87=11,2,IF(K87=12,1,0))))))))))))</f>
        <v>0</v>
      </c>
    </row>
    <row r="88" spans="1:12">
      <c r="A88" s="7">
        <v>2</v>
      </c>
      <c r="B88" s="7"/>
      <c r="C88" s="7" t="s">
        <v>242</v>
      </c>
      <c r="D88" s="8" t="s">
        <v>14</v>
      </c>
      <c r="E88" s="8" t="s">
        <v>100</v>
      </c>
      <c r="F88" s="7"/>
      <c r="G88" s="7"/>
      <c r="H88" s="7"/>
      <c r="I88" s="7"/>
      <c r="J88" s="7">
        <v>6.83</v>
      </c>
      <c r="K88" s="7">
        <v>5</v>
      </c>
      <c r="L88" s="13">
        <f t="shared" si="5"/>
        <v>8</v>
      </c>
    </row>
    <row r="89" spans="1:12">
      <c r="A89" s="7">
        <v>3</v>
      </c>
      <c r="B89" s="7"/>
      <c r="C89" s="7" t="s">
        <v>135</v>
      </c>
      <c r="D89" s="8" t="s">
        <v>17</v>
      </c>
      <c r="E89" s="8" t="s">
        <v>18</v>
      </c>
      <c r="F89" s="7"/>
      <c r="G89" s="7"/>
      <c r="H89" s="7"/>
      <c r="I89" s="7"/>
      <c r="J89" s="7" t="s">
        <v>34</v>
      </c>
      <c r="K89" s="7"/>
      <c r="L89" s="13">
        <f t="shared" si="5"/>
        <v>0</v>
      </c>
    </row>
    <row r="90" spans="1:12">
      <c r="A90" s="7">
        <v>4</v>
      </c>
      <c r="B90" s="7"/>
      <c r="C90" s="7" t="s">
        <v>243</v>
      </c>
      <c r="D90" s="8" t="s">
        <v>14</v>
      </c>
      <c r="E90" s="8" t="s">
        <v>244</v>
      </c>
      <c r="F90" s="7"/>
      <c r="G90" s="7"/>
      <c r="H90" s="7"/>
      <c r="I90" s="7"/>
      <c r="J90" s="7">
        <v>6.43</v>
      </c>
      <c r="K90" s="7">
        <v>7</v>
      </c>
      <c r="L90" s="13">
        <f t="shared" si="5"/>
        <v>6</v>
      </c>
    </row>
    <row r="91" spans="1:12">
      <c r="A91" s="7">
        <v>5</v>
      </c>
      <c r="B91" s="7"/>
      <c r="C91" s="7" t="s">
        <v>245</v>
      </c>
      <c r="D91" s="8" t="s">
        <v>56</v>
      </c>
      <c r="E91" s="8" t="s">
        <v>244</v>
      </c>
      <c r="F91" s="7"/>
      <c r="G91" s="7"/>
      <c r="H91" s="7"/>
      <c r="I91" s="7"/>
      <c r="J91" s="7">
        <v>7.07</v>
      </c>
      <c r="K91" s="7">
        <v>4</v>
      </c>
      <c r="L91" s="13">
        <f t="shared" si="5"/>
        <v>9</v>
      </c>
    </row>
    <row r="92" spans="1:12">
      <c r="A92" s="7">
        <v>6</v>
      </c>
      <c r="B92" s="7"/>
      <c r="C92" s="7" t="s">
        <v>246</v>
      </c>
      <c r="D92" s="8" t="s">
        <v>17</v>
      </c>
      <c r="E92" s="8" t="s">
        <v>42</v>
      </c>
      <c r="F92" s="7"/>
      <c r="G92" s="7"/>
      <c r="H92" s="7"/>
      <c r="I92" s="7"/>
      <c r="J92" s="7">
        <v>9.06</v>
      </c>
      <c r="K92" s="7">
        <v>2</v>
      </c>
      <c r="L92" s="13">
        <f t="shared" si="5"/>
        <v>11</v>
      </c>
    </row>
    <row r="93" spans="1:12">
      <c r="A93" s="7">
        <v>7</v>
      </c>
      <c r="B93" s="7"/>
      <c r="C93" s="7" t="s">
        <v>247</v>
      </c>
      <c r="D93" s="8" t="s">
        <v>14</v>
      </c>
      <c r="E93" s="8" t="s">
        <v>42</v>
      </c>
      <c r="F93" s="7"/>
      <c r="G93" s="7"/>
      <c r="H93" s="7"/>
      <c r="I93" s="7"/>
      <c r="J93" s="7">
        <v>6.81</v>
      </c>
      <c r="K93" s="7">
        <v>6</v>
      </c>
      <c r="L93" s="13">
        <f t="shared" si="5"/>
        <v>7</v>
      </c>
    </row>
    <row r="94" spans="1:12">
      <c r="A94" s="7">
        <v>8</v>
      </c>
      <c r="B94" s="7"/>
      <c r="C94" s="7" t="s">
        <v>248</v>
      </c>
      <c r="D94" s="8" t="s">
        <v>56</v>
      </c>
      <c r="E94" s="8" t="s">
        <v>97</v>
      </c>
      <c r="F94" s="7"/>
      <c r="G94" s="7"/>
      <c r="H94" s="7"/>
      <c r="I94" s="7"/>
      <c r="J94" s="14">
        <v>5.6</v>
      </c>
      <c r="K94" s="7">
        <v>8</v>
      </c>
      <c r="L94" s="13">
        <f t="shared" si="5"/>
        <v>5</v>
      </c>
    </row>
    <row r="95" spans="1:12">
      <c r="A95" s="7">
        <v>9</v>
      </c>
      <c r="B95" s="7"/>
      <c r="C95" s="7" t="s">
        <v>249</v>
      </c>
      <c r="D95" s="8" t="s">
        <v>14</v>
      </c>
      <c r="E95" s="8" t="s">
        <v>74</v>
      </c>
      <c r="F95" s="7"/>
      <c r="G95" s="7"/>
      <c r="H95" s="7"/>
      <c r="I95" s="7"/>
      <c r="J95" s="7" t="s">
        <v>34</v>
      </c>
      <c r="K95" s="7"/>
      <c r="L95" s="13">
        <f t="shared" si="5"/>
        <v>0</v>
      </c>
    </row>
    <row r="96" spans="1:12">
      <c r="A96" s="7">
        <v>10</v>
      </c>
      <c r="B96" s="7"/>
      <c r="C96" s="7" t="s">
        <v>250</v>
      </c>
      <c r="D96" s="8" t="s">
        <v>56</v>
      </c>
      <c r="E96" s="8" t="s">
        <v>12</v>
      </c>
      <c r="F96" s="7"/>
      <c r="G96" s="7"/>
      <c r="H96" s="7"/>
      <c r="I96" s="7"/>
      <c r="J96" s="7">
        <v>9.0500000000000007</v>
      </c>
      <c r="K96" s="7">
        <v>3</v>
      </c>
      <c r="L96" s="13">
        <f t="shared" si="5"/>
        <v>10</v>
      </c>
    </row>
    <row r="97" spans="1:12">
      <c r="A97" s="7">
        <v>11</v>
      </c>
      <c r="B97" s="7"/>
      <c r="C97" s="7" t="s">
        <v>251</v>
      </c>
      <c r="D97" s="8" t="s">
        <v>17</v>
      </c>
      <c r="E97" s="8" t="s">
        <v>252</v>
      </c>
      <c r="F97" s="7"/>
      <c r="G97" s="7"/>
      <c r="H97" s="7"/>
      <c r="I97" s="7"/>
      <c r="J97" s="7">
        <v>12.54</v>
      </c>
      <c r="K97" s="7">
        <v>1</v>
      </c>
      <c r="L97" s="13">
        <f t="shared" si="5"/>
        <v>12</v>
      </c>
    </row>
    <row r="98" spans="1:12" ht="27.95" customHeight="1"/>
    <row r="99" spans="1:12" ht="15.75">
      <c r="A99" s="2" t="s">
        <v>253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>
      <c r="A100" s="7" t="s">
        <v>1</v>
      </c>
      <c r="B100" s="7" t="s">
        <v>2</v>
      </c>
      <c r="C100" s="7" t="s">
        <v>3</v>
      </c>
      <c r="D100" s="8" t="s">
        <v>4</v>
      </c>
      <c r="E100" s="8" t="s">
        <v>5</v>
      </c>
      <c r="F100" s="21" t="s">
        <v>206</v>
      </c>
      <c r="G100" s="21" t="s">
        <v>207</v>
      </c>
      <c r="H100" s="21" t="s">
        <v>208</v>
      </c>
      <c r="I100" s="21" t="s">
        <v>209</v>
      </c>
      <c r="J100" s="7" t="s">
        <v>6</v>
      </c>
      <c r="K100" s="7" t="s">
        <v>7</v>
      </c>
      <c r="L100" s="7" t="s">
        <v>8</v>
      </c>
    </row>
    <row r="101" spans="1:12">
      <c r="A101" s="7">
        <v>1</v>
      </c>
      <c r="B101" s="7"/>
      <c r="C101" s="7" t="s">
        <v>133</v>
      </c>
      <c r="D101" s="8" t="s">
        <v>17</v>
      </c>
      <c r="E101" s="8" t="s">
        <v>40</v>
      </c>
      <c r="F101" s="7"/>
      <c r="G101" s="7"/>
      <c r="H101" s="7"/>
      <c r="I101" s="7"/>
      <c r="J101" s="7">
        <v>14.41</v>
      </c>
      <c r="K101" s="7">
        <v>5</v>
      </c>
      <c r="L101" s="7">
        <f t="shared" ref="L101:L106" si="6">IF(K101=1,12,IF(K101=2,11,IF(K101=3,10,IF(K101=4,9,IF(K101=5,8,IF(K101=6,7,IF(K101=7,6,IF(K101=8,5,IF(K101=9,4,IF(K101=10,3,IF(K101=11,2,IF(K101=12,1,0))))))))))))</f>
        <v>8</v>
      </c>
    </row>
    <row r="102" spans="1:12">
      <c r="A102" s="7">
        <v>2</v>
      </c>
      <c r="B102" s="7"/>
      <c r="C102" s="7" t="s">
        <v>235</v>
      </c>
      <c r="D102" s="8" t="s">
        <v>14</v>
      </c>
      <c r="E102" s="8" t="s">
        <v>40</v>
      </c>
      <c r="F102" s="7"/>
      <c r="G102" s="7"/>
      <c r="H102" s="7"/>
      <c r="I102" s="7"/>
      <c r="J102" s="7"/>
      <c r="K102" s="7"/>
      <c r="L102" s="7">
        <f t="shared" si="6"/>
        <v>0</v>
      </c>
    </row>
    <row r="103" spans="1:12">
      <c r="A103" s="7">
        <v>3</v>
      </c>
      <c r="B103" s="7"/>
      <c r="C103" s="7" t="s">
        <v>112</v>
      </c>
      <c r="D103" s="8" t="s">
        <v>14</v>
      </c>
      <c r="E103" s="8" t="s">
        <v>40</v>
      </c>
      <c r="F103" s="7"/>
      <c r="G103" s="7"/>
      <c r="H103" s="7"/>
      <c r="I103" s="7"/>
      <c r="J103" s="7">
        <v>20.260000000000002</v>
      </c>
      <c r="K103" s="7">
        <v>2</v>
      </c>
      <c r="L103" s="7">
        <f t="shared" si="6"/>
        <v>11</v>
      </c>
    </row>
    <row r="104" spans="1:12">
      <c r="A104" s="7">
        <v>4</v>
      </c>
      <c r="B104" s="7"/>
      <c r="C104" s="7" t="s">
        <v>254</v>
      </c>
      <c r="D104" s="8" t="s">
        <v>14</v>
      </c>
      <c r="E104" s="8" t="s">
        <v>100</v>
      </c>
      <c r="F104" s="7"/>
      <c r="G104" s="7"/>
      <c r="H104" s="7"/>
      <c r="I104" s="7"/>
      <c r="J104" s="7">
        <v>16.97</v>
      </c>
      <c r="K104" s="7">
        <v>3</v>
      </c>
      <c r="L104" s="7">
        <f t="shared" si="6"/>
        <v>10</v>
      </c>
    </row>
    <row r="105" spans="1:12">
      <c r="A105" s="7">
        <v>5</v>
      </c>
      <c r="B105" s="7"/>
      <c r="C105" s="7" t="s">
        <v>246</v>
      </c>
      <c r="D105" s="8" t="s">
        <v>17</v>
      </c>
      <c r="E105" s="8" t="s">
        <v>42</v>
      </c>
      <c r="F105" s="7"/>
      <c r="G105" s="7"/>
      <c r="H105" s="7"/>
      <c r="I105" s="7"/>
      <c r="J105" s="7">
        <v>24.94</v>
      </c>
      <c r="K105" s="7">
        <v>1</v>
      </c>
      <c r="L105" s="7">
        <f t="shared" si="6"/>
        <v>12</v>
      </c>
    </row>
    <row r="106" spans="1:12">
      <c r="A106" s="7">
        <v>6</v>
      </c>
      <c r="B106" s="7"/>
      <c r="C106" s="7" t="s">
        <v>247</v>
      </c>
      <c r="D106" s="8" t="s">
        <v>14</v>
      </c>
      <c r="E106" s="8" t="s">
        <v>42</v>
      </c>
      <c r="F106" s="7"/>
      <c r="G106" s="7"/>
      <c r="H106" s="7"/>
      <c r="I106" s="7"/>
      <c r="J106" s="7">
        <v>16.57</v>
      </c>
      <c r="K106" s="7">
        <v>4</v>
      </c>
      <c r="L106" s="7">
        <f t="shared" si="6"/>
        <v>9</v>
      </c>
    </row>
    <row r="107" spans="1:12" ht="27.95" customHeight="1"/>
    <row r="108" spans="1:12" ht="15.75">
      <c r="A108" s="2" t="s">
        <v>255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.75">
      <c r="A109" s="7" t="s">
        <v>1</v>
      </c>
      <c r="B109" s="7" t="s">
        <v>2</v>
      </c>
      <c r="C109" s="7" t="s">
        <v>3</v>
      </c>
      <c r="D109" s="8" t="s">
        <v>4</v>
      </c>
      <c r="E109" s="8" t="s">
        <v>5</v>
      </c>
      <c r="F109" s="21" t="s">
        <v>206</v>
      </c>
      <c r="G109" s="21" t="s">
        <v>207</v>
      </c>
      <c r="H109" s="21" t="s">
        <v>208</v>
      </c>
      <c r="I109" s="21" t="s">
        <v>209</v>
      </c>
      <c r="J109" s="7" t="s">
        <v>6</v>
      </c>
      <c r="K109" s="7" t="s">
        <v>7</v>
      </c>
      <c r="L109" s="7" t="s">
        <v>8</v>
      </c>
    </row>
    <row r="110" spans="1:12">
      <c r="A110" s="7">
        <v>1</v>
      </c>
      <c r="B110" s="7"/>
      <c r="C110" s="7" t="s">
        <v>112</v>
      </c>
      <c r="D110" s="8" t="s">
        <v>14</v>
      </c>
      <c r="E110" s="8" t="s">
        <v>40</v>
      </c>
      <c r="F110" s="7"/>
      <c r="G110" s="7"/>
      <c r="H110" s="7"/>
      <c r="I110" s="7"/>
      <c r="J110" s="7">
        <v>18.43</v>
      </c>
      <c r="K110" s="7">
        <v>3</v>
      </c>
      <c r="L110" s="7">
        <f t="shared" ref="L110:L115" si="7">IF(K110=1,12,IF(K110=2,11,IF(K110=3,10,IF(K110=4,9,IF(K110=5,8,IF(K110=6,7,IF(K110=7,6,IF(K110=8,5,IF(K110=9,4,IF(K110=10,3,IF(K110=11,2,IF(K110=12,1,0))))))))))))</f>
        <v>10</v>
      </c>
    </row>
    <row r="111" spans="1:12">
      <c r="A111" s="7">
        <v>2</v>
      </c>
      <c r="B111" s="7"/>
      <c r="C111" s="7" t="s">
        <v>242</v>
      </c>
      <c r="D111" s="8" t="s">
        <v>14</v>
      </c>
      <c r="E111" s="8" t="s">
        <v>100</v>
      </c>
      <c r="F111" s="7"/>
      <c r="G111" s="7"/>
      <c r="H111" s="7"/>
      <c r="I111" s="7"/>
      <c r="J111" s="7"/>
      <c r="K111" s="7"/>
      <c r="L111" s="7">
        <f t="shared" si="7"/>
        <v>0</v>
      </c>
    </row>
    <row r="112" spans="1:12">
      <c r="A112" s="7">
        <v>3</v>
      </c>
      <c r="B112" s="7"/>
      <c r="C112" s="7" t="s">
        <v>243</v>
      </c>
      <c r="D112" s="8" t="s">
        <v>14</v>
      </c>
      <c r="E112" s="8" t="s">
        <v>244</v>
      </c>
      <c r="F112" s="7"/>
      <c r="G112" s="7"/>
      <c r="H112" s="7"/>
      <c r="I112" s="7"/>
      <c r="J112" s="14">
        <v>16.7</v>
      </c>
      <c r="K112" s="7">
        <v>4</v>
      </c>
      <c r="L112" s="7">
        <f t="shared" si="7"/>
        <v>9</v>
      </c>
    </row>
    <row r="113" spans="1:12">
      <c r="A113" s="7">
        <v>4</v>
      </c>
      <c r="B113" s="7"/>
      <c r="C113" s="7" t="s">
        <v>246</v>
      </c>
      <c r="D113" s="8" t="s">
        <v>17</v>
      </c>
      <c r="E113" s="8" t="s">
        <v>42</v>
      </c>
      <c r="F113" s="7"/>
      <c r="G113" s="7"/>
      <c r="H113" s="7"/>
      <c r="I113" s="7"/>
      <c r="J113" s="7">
        <v>38.43</v>
      </c>
      <c r="K113" s="7">
        <v>1</v>
      </c>
      <c r="L113" s="7">
        <f t="shared" si="7"/>
        <v>12</v>
      </c>
    </row>
    <row r="114" spans="1:12">
      <c r="A114" s="7">
        <v>5</v>
      </c>
      <c r="B114" s="7"/>
      <c r="C114" s="7" t="s">
        <v>247</v>
      </c>
      <c r="D114" s="8" t="s">
        <v>14</v>
      </c>
      <c r="E114" s="8" t="s">
        <v>42</v>
      </c>
      <c r="F114" s="7"/>
      <c r="G114" s="7"/>
      <c r="H114" s="7"/>
      <c r="I114" s="7"/>
      <c r="J114" s="7">
        <v>23.34</v>
      </c>
      <c r="K114" s="7">
        <v>2</v>
      </c>
      <c r="L114" s="7">
        <f t="shared" si="7"/>
        <v>11</v>
      </c>
    </row>
    <row r="115" spans="1:12">
      <c r="A115" s="7">
        <v>6</v>
      </c>
      <c r="B115" s="7"/>
      <c r="C115" s="7" t="s">
        <v>107</v>
      </c>
      <c r="D115" s="8" t="s">
        <v>14</v>
      </c>
      <c r="E115" s="8" t="s">
        <v>40</v>
      </c>
      <c r="F115" s="7"/>
      <c r="G115" s="7"/>
      <c r="H115" s="7"/>
      <c r="I115" s="7"/>
      <c r="J115" s="7">
        <v>10.72</v>
      </c>
      <c r="K115" s="7">
        <v>5</v>
      </c>
      <c r="L115" s="7">
        <f t="shared" si="7"/>
        <v>8</v>
      </c>
    </row>
    <row r="116" spans="1:12" ht="36.4" customHeight="1"/>
    <row r="117" spans="1:12" ht="15.75">
      <c r="A117" s="2" t="s">
        <v>256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.75">
      <c r="A118" s="7" t="s">
        <v>1</v>
      </c>
      <c r="B118" s="7" t="s">
        <v>2</v>
      </c>
      <c r="C118" s="7" t="s">
        <v>3</v>
      </c>
      <c r="D118" s="8" t="s">
        <v>4</v>
      </c>
      <c r="E118" s="8" t="s">
        <v>5</v>
      </c>
      <c r="F118" s="21" t="s">
        <v>206</v>
      </c>
      <c r="G118" s="21" t="s">
        <v>207</v>
      </c>
      <c r="H118" s="21" t="s">
        <v>208</v>
      </c>
      <c r="I118" s="21" t="s">
        <v>209</v>
      </c>
      <c r="J118" s="7" t="s">
        <v>6</v>
      </c>
      <c r="K118" s="7" t="s">
        <v>7</v>
      </c>
      <c r="L118" s="7" t="s">
        <v>8</v>
      </c>
    </row>
    <row r="119" spans="1:12">
      <c r="A119" s="7">
        <v>1</v>
      </c>
      <c r="B119" s="7"/>
      <c r="C119" s="7" t="s">
        <v>110</v>
      </c>
      <c r="D119" s="8" t="s">
        <v>17</v>
      </c>
      <c r="E119" s="8" t="s">
        <v>40</v>
      </c>
      <c r="F119" s="7"/>
      <c r="G119" s="7"/>
      <c r="H119" s="7"/>
      <c r="I119" s="7"/>
      <c r="J119" s="7">
        <v>9.74</v>
      </c>
      <c r="K119" s="7">
        <v>8</v>
      </c>
      <c r="L119" s="7">
        <f t="shared" ref="L119:L126" si="8">IF(K119=1,12,IF(K119=2,11,IF(K119=3,10,IF(K119=4,9,IF(K119=5,8,IF(K119=6,7,IF(K119=7,6,IF(K119=8,5,IF(K119=9,4,IF(K119=10,3,IF(K119=11,2,IF(K119=12,1,0))))))))))))</f>
        <v>5</v>
      </c>
    </row>
    <row r="120" spans="1:12">
      <c r="A120" s="7">
        <v>2</v>
      </c>
      <c r="B120" s="7"/>
      <c r="C120" s="7" t="s">
        <v>235</v>
      </c>
      <c r="D120" s="8" t="s">
        <v>14</v>
      </c>
      <c r="E120" s="8" t="s">
        <v>40</v>
      </c>
      <c r="F120" s="7"/>
      <c r="G120" s="7"/>
      <c r="H120" s="7"/>
      <c r="I120" s="7"/>
      <c r="J120" s="7">
        <v>14.28</v>
      </c>
      <c r="K120" s="7">
        <v>6</v>
      </c>
      <c r="L120" s="7">
        <f t="shared" si="8"/>
        <v>7</v>
      </c>
    </row>
    <row r="121" spans="1:12">
      <c r="A121" s="7">
        <v>3</v>
      </c>
      <c r="B121" s="7"/>
      <c r="C121" s="7" t="s">
        <v>112</v>
      </c>
      <c r="D121" s="8" t="s">
        <v>14</v>
      </c>
      <c r="E121" s="8" t="s">
        <v>40</v>
      </c>
      <c r="F121" s="7"/>
      <c r="G121" s="7"/>
      <c r="H121" s="7"/>
      <c r="I121" s="7"/>
      <c r="J121" s="7">
        <v>21.72</v>
      </c>
      <c r="K121" s="7">
        <v>4</v>
      </c>
      <c r="L121" s="7">
        <f t="shared" si="8"/>
        <v>9</v>
      </c>
    </row>
    <row r="122" spans="1:12">
      <c r="A122" s="7">
        <v>4</v>
      </c>
      <c r="B122" s="7"/>
      <c r="C122" s="7" t="s">
        <v>257</v>
      </c>
      <c r="D122" s="8" t="s">
        <v>11</v>
      </c>
      <c r="E122" s="8" t="s">
        <v>244</v>
      </c>
      <c r="F122" s="7"/>
      <c r="G122" s="7"/>
      <c r="H122" s="7"/>
      <c r="I122" s="7"/>
      <c r="J122" s="14">
        <v>23.3</v>
      </c>
      <c r="K122" s="7">
        <v>3</v>
      </c>
      <c r="L122" s="7">
        <f t="shared" si="8"/>
        <v>10</v>
      </c>
    </row>
    <row r="123" spans="1:12">
      <c r="A123" s="7">
        <v>5</v>
      </c>
      <c r="B123" s="7"/>
      <c r="C123" s="7" t="s">
        <v>108</v>
      </c>
      <c r="D123" s="8" t="s">
        <v>17</v>
      </c>
      <c r="E123" s="8" t="s">
        <v>42</v>
      </c>
      <c r="F123" s="7"/>
      <c r="G123" s="7"/>
      <c r="H123" s="7"/>
      <c r="I123" s="7"/>
      <c r="J123" s="7">
        <v>17.43</v>
      </c>
      <c r="K123" s="7">
        <v>5</v>
      </c>
      <c r="L123" s="7">
        <f t="shared" si="8"/>
        <v>8</v>
      </c>
    </row>
    <row r="124" spans="1:12">
      <c r="A124" s="7">
        <v>6</v>
      </c>
      <c r="B124" s="7"/>
      <c r="C124" s="7" t="s">
        <v>246</v>
      </c>
      <c r="D124" s="8" t="s">
        <v>17</v>
      </c>
      <c r="E124" s="8" t="s">
        <v>42</v>
      </c>
      <c r="F124" s="7"/>
      <c r="G124" s="7"/>
      <c r="H124" s="7"/>
      <c r="I124" s="7"/>
      <c r="J124" s="7">
        <v>25.75</v>
      </c>
      <c r="K124" s="7">
        <v>2</v>
      </c>
      <c r="L124" s="7">
        <f t="shared" si="8"/>
        <v>11</v>
      </c>
    </row>
    <row r="125" spans="1:12">
      <c r="A125" s="7">
        <v>7</v>
      </c>
      <c r="B125" s="7"/>
      <c r="C125" s="7" t="s">
        <v>247</v>
      </c>
      <c r="D125" s="8" t="s">
        <v>14</v>
      </c>
      <c r="E125" s="8" t="s">
        <v>42</v>
      </c>
      <c r="F125" s="7"/>
      <c r="G125" s="7"/>
      <c r="H125" s="7"/>
      <c r="I125" s="7"/>
      <c r="J125" s="7">
        <v>9.9700000000000006</v>
      </c>
      <c r="K125" s="7">
        <v>7</v>
      </c>
      <c r="L125" s="7">
        <f t="shared" si="8"/>
        <v>6</v>
      </c>
    </row>
    <row r="126" spans="1:12">
      <c r="A126" s="7">
        <v>8</v>
      </c>
      <c r="B126" s="7"/>
      <c r="C126" s="7" t="s">
        <v>258</v>
      </c>
      <c r="D126" s="8" t="s">
        <v>56</v>
      </c>
      <c r="E126" s="8" t="s">
        <v>61</v>
      </c>
      <c r="F126" s="7"/>
      <c r="G126" s="7"/>
      <c r="H126" s="7"/>
      <c r="I126" s="7"/>
      <c r="J126" s="7">
        <v>38.71</v>
      </c>
      <c r="K126" s="7">
        <v>1</v>
      </c>
      <c r="L126" s="7">
        <f t="shared" si="8"/>
        <v>12</v>
      </c>
    </row>
  </sheetData>
  <mergeCells count="12">
    <mergeCell ref="A108:L108"/>
    <mergeCell ref="A117:L117"/>
    <mergeCell ref="A42:L42"/>
    <mergeCell ref="A52:T52"/>
    <mergeCell ref="A67:L67"/>
    <mergeCell ref="A85:L85"/>
    <mergeCell ref="A99:L99"/>
    <mergeCell ref="A1:T1"/>
    <mergeCell ref="A8:L8"/>
    <mergeCell ref="A18:L18"/>
    <mergeCell ref="A26:L26"/>
    <mergeCell ref="A33:L33"/>
  </mergeCells>
  <pageMargins left="0.39652777777777798" right="0.23749999999999999" top="1.1812499999999999" bottom="0.52986111111111101" header="0.94374999999999998" footer="0.29236111111111102"/>
  <pageSetup paperSize="9" orientation="landscape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8"/>
  <sheetViews>
    <sheetView tabSelected="1" zoomScalePageLayoutView="60" workbookViewId="0"/>
  </sheetViews>
  <sheetFormatPr defaultRowHeight="15"/>
  <cols>
    <col min="1" max="1" width="7" style="18" customWidth="1"/>
    <col min="2" max="2" width="7.28515625" style="17" customWidth="1"/>
    <col min="3" max="3" width="7.140625" style="17" customWidth="1"/>
    <col min="4" max="4" width="10.5703125" style="17" customWidth="1"/>
    <col min="5" max="5" width="8.140625" style="17" customWidth="1"/>
    <col min="6" max="6" width="11" style="17" customWidth="1"/>
    <col min="7" max="7" width="7.140625" style="17" customWidth="1"/>
    <col min="8" max="8" width="8.140625" style="17" customWidth="1"/>
    <col min="9" max="9" width="9.140625" style="17" customWidth="1"/>
    <col min="10" max="10" width="9.5703125" style="17" customWidth="1"/>
    <col min="11" max="11" width="6.42578125" style="17" customWidth="1"/>
    <col min="12" max="12" width="7" style="17" customWidth="1"/>
    <col min="13" max="14" width="8.140625" style="17" customWidth="1"/>
    <col min="15" max="15" width="7.5703125" style="17" customWidth="1"/>
    <col min="16" max="16" width="8.140625" style="17" customWidth="1"/>
    <col min="17" max="17" width="11.28515625" style="17" customWidth="1"/>
    <col min="18" max="18" width="8.7109375" style="17" customWidth="1"/>
    <col min="19" max="19" width="9.7109375" style="17" customWidth="1"/>
    <col min="20" max="1025" width="11.5703125" style="17"/>
  </cols>
  <sheetData>
    <row r="1" spans="1:17" s="35" customFormat="1" ht="15.75">
      <c r="A1" s="32" t="s">
        <v>259</v>
      </c>
      <c r="B1" s="33" t="s">
        <v>260</v>
      </c>
      <c r="C1" s="33" t="s">
        <v>261</v>
      </c>
      <c r="D1" s="33" t="s">
        <v>262</v>
      </c>
      <c r="E1" s="33" t="s">
        <v>263</v>
      </c>
      <c r="F1" s="33" t="s">
        <v>264</v>
      </c>
      <c r="G1" s="33" t="s">
        <v>265</v>
      </c>
      <c r="H1" s="33" t="s">
        <v>266</v>
      </c>
      <c r="I1" s="33" t="s">
        <v>267</v>
      </c>
      <c r="J1" s="33" t="s">
        <v>268</v>
      </c>
      <c r="K1" s="33" t="s">
        <v>269</v>
      </c>
      <c r="L1" s="33" t="s">
        <v>270</v>
      </c>
      <c r="M1" s="33" t="s">
        <v>271</v>
      </c>
      <c r="N1" s="33" t="s">
        <v>272</v>
      </c>
      <c r="O1" s="33" t="s">
        <v>273</v>
      </c>
      <c r="P1" s="33" t="s">
        <v>274</v>
      </c>
      <c r="Q1" s="34" t="s">
        <v>275</v>
      </c>
    </row>
    <row r="2" spans="1:17">
      <c r="A2" s="36" t="s">
        <v>42</v>
      </c>
      <c r="B2" s="37">
        <f>SUMIF('STAZA (m)'!$E$4:$E$22,A2,'STAZA (m)'!$H$4:$H$22)</f>
        <v>6</v>
      </c>
      <c r="C2" s="37">
        <f>SUMIF('STAZA (m)'!$E$37:$E$63,A2,'STAZA (m)'!$H$37:$H$63)</f>
        <v>7</v>
      </c>
      <c r="D2" s="37">
        <f>SUMIF('STAZA (m)'!$E$26:$E$32,A2,'STAZA (m)'!$H$26:$H$32)</f>
        <v>30</v>
      </c>
      <c r="E2" s="37">
        <f>SUMIF('STAZA (m)'!$E$68:$E$78,A2,'STAZA (m)'!$H$68:$H$78)</f>
        <v>0</v>
      </c>
      <c r="F2" s="37">
        <f>SUMIF('STAZA (m)'!$E$82:$E$86,A2,'STAZA (m)'!$H$82:$H$86)</f>
        <v>9</v>
      </c>
      <c r="G2" s="37">
        <f>SUMIF('STAZA (m)'!$E$90:$E$100,A2,'STAZA (m)'!$H$90:$H$100)</f>
        <v>7</v>
      </c>
      <c r="H2" s="37">
        <f>SUMIF('STAZA (m)'!$E$105:$E$111,A2,'STAZA (m)'!$H$105:$H$111)</f>
        <v>0</v>
      </c>
      <c r="I2" s="37">
        <f>SUMIF('STAZA (m)'!$E$115:$E$120,A2,'STAZA (m)'!$H$115:$H$120)</f>
        <v>12</v>
      </c>
      <c r="J2" s="37">
        <f>SUMIF('STAZA (m)'!$E$124:$E$129,A2,'STAZA (m)'!$H$124:$H$129)</f>
        <v>12</v>
      </c>
      <c r="K2" s="37">
        <f>SUMIF('POLJE (m-ž)'!$E$3:$E$6,A2,'POLJE (m-ž)'!$T$3:$T$6)</f>
        <v>12</v>
      </c>
      <c r="L2" s="37">
        <f>SUMIF('POLJE (m-ž)'!$E$10:$E$16,A2,'POLJE (m-ž)'!$L$10:$L$16)</f>
        <v>0</v>
      </c>
      <c r="M2" s="37">
        <f>SUMIF('POLJE (m-ž)'!$E$20:$E$24,A2,'POLJE (m-ž)'!$L$20:$L$24)</f>
        <v>23</v>
      </c>
      <c r="N2" s="37">
        <f>SUMIF('POLJE (m-ž)'!$E$28:$E$31,A2,'POLJE (m-ž)'!$L$28:$L$31)</f>
        <v>23</v>
      </c>
      <c r="O2" s="37">
        <f>SUMIF('POLJE (m-ž)'!$E$35:$E$40,A2,'POLJE (m-ž)'!$L$35:$L$40)</f>
        <v>23</v>
      </c>
      <c r="P2" s="37">
        <f>SUMIF('POLJE (m-ž)'!$E$44:$E$50,A2,'POLJE (m-ž)'!$L$44:$L$50)</f>
        <v>29</v>
      </c>
      <c r="Q2" s="37">
        <f t="shared" ref="Q2:Q18" si="0">SUM(B2:P2)</f>
        <v>193</v>
      </c>
    </row>
    <row r="3" spans="1:17">
      <c r="A3" s="36" t="s">
        <v>40</v>
      </c>
      <c r="B3" s="37">
        <f>SUMIF('STAZA (m)'!$E$4:$E$22,A3,'STAZA (m)'!$H$4:$H$22)</f>
        <v>12</v>
      </c>
      <c r="C3" s="37">
        <f>SUMIF('STAZA (m)'!$E$37:$E$63,A3,'STAZA (m)'!$H$37:$H$63)</f>
        <v>15</v>
      </c>
      <c r="D3" s="37">
        <f>SUMIF('STAZA (m)'!$E$26:$E$32,A3,'STAZA (m)'!$H$26:$H$32)</f>
        <v>13</v>
      </c>
      <c r="E3" s="37">
        <f>SUMIF('STAZA (m)'!$E$68:$E$78,A3,'STAZA (m)'!$H$68:$H$78)</f>
        <v>12</v>
      </c>
      <c r="F3" s="37">
        <f>SUMIF('STAZA (m)'!$E$82:$E$86,A3,'STAZA (m)'!$H$82:$H$86)</f>
        <v>18</v>
      </c>
      <c r="G3" s="37">
        <f>SUMIF('STAZA (m)'!$E$90:$E$100,A3,'STAZA (m)'!$H$90:$H$100)</f>
        <v>0</v>
      </c>
      <c r="H3" s="37">
        <f>SUMIF('STAZA (m)'!$E$105:$E$111,A3,'STAZA (m)'!$H$105:$H$111)</f>
        <v>0</v>
      </c>
      <c r="I3" s="37">
        <f>SUMIF('STAZA (m)'!$E$115:$E$120,A3,'STAZA (m)'!$H$115:$H$120)</f>
        <v>11</v>
      </c>
      <c r="J3" s="37">
        <f>SUMIF('STAZA (m)'!$E$124:$E$129,A3,'STAZA (m)'!$H$124:$H$129)</f>
        <v>10</v>
      </c>
      <c r="K3" s="37">
        <f>SUMIF('POLJE (m-ž)'!$E$3:$E$6,A3,'POLJE (m-ž)'!$T$3:$T$6)</f>
        <v>0</v>
      </c>
      <c r="L3" s="37">
        <f>SUMIF('POLJE (m-ž)'!$E$10:$E$16,A3,'POLJE (m-ž)'!$L$10:$L$16)</f>
        <v>0</v>
      </c>
      <c r="M3" s="37">
        <f>SUMIF('POLJE (m-ž)'!$E$20:$E$24,A3,'POLJE (m-ž)'!$L$20:$L$24)</f>
        <v>10</v>
      </c>
      <c r="N3" s="37">
        <f>SUMIF('POLJE (m-ž)'!$E$28:$E$31,A3,'POLJE (m-ž)'!$L$28:$L$31)</f>
        <v>10</v>
      </c>
      <c r="O3" s="37">
        <f>SUMIF('POLJE (m-ž)'!$E$35:$E$40,A3,'POLJE (m-ž)'!$L$35:$L$40)</f>
        <v>17</v>
      </c>
      <c r="P3" s="37">
        <f>SUMIF('POLJE (m-ž)'!$E$44:$E$50,A3,'POLJE (m-ž)'!$L$44:$L$50)</f>
        <v>12</v>
      </c>
      <c r="Q3" s="37">
        <f t="shared" si="0"/>
        <v>140</v>
      </c>
    </row>
    <row r="4" spans="1:17">
      <c r="A4" s="8" t="s">
        <v>20</v>
      </c>
      <c r="B4" s="37">
        <f>SUMIF('STAZA (m)'!$E$4:$E$22,A4,'STAZA (m)'!$H$4:$H$22)</f>
        <v>10</v>
      </c>
      <c r="C4" s="37">
        <f>SUMIF('STAZA (m)'!$E$37:$E$63,A4,'STAZA (m)'!$H$37:$H$63)</f>
        <v>12</v>
      </c>
      <c r="D4" s="37">
        <f>SUMIF('STAZA (m)'!$E$26:$E$32,A4,'STAZA (m)'!$H$26:$H$32)</f>
        <v>0</v>
      </c>
      <c r="E4" s="37">
        <f>SUMIF('STAZA (m)'!$E$68:$E$78,A4,'STAZA (m)'!$H$68:$H$78)</f>
        <v>8</v>
      </c>
      <c r="F4" s="37">
        <f>SUMIF('STAZA (m)'!$E$82:$E$86,A4,'STAZA (m)'!$H$82:$H$86)</f>
        <v>0</v>
      </c>
      <c r="G4" s="37">
        <f>SUMIF('STAZA (m)'!$E$90:$E$100,A4,'STAZA (m)'!$H$90:$H$100)</f>
        <v>21</v>
      </c>
      <c r="H4" s="37">
        <f>SUMIF('STAZA (m)'!$E$105:$E$111,A4,'STAZA (m)'!$H$105:$H$111)</f>
        <v>11</v>
      </c>
      <c r="I4" s="37">
        <f>SUMIF('STAZA (m)'!$E$115:$E$120,A4,'STAZA (m)'!$H$115:$H$120)</f>
        <v>0</v>
      </c>
      <c r="J4" s="37">
        <f>SUMIF('STAZA (m)'!$E$124:$E$129,A4,'STAZA (m)'!$H$124:$H$129)</f>
        <v>11</v>
      </c>
      <c r="K4" s="37">
        <f>SUMIF('POLJE (m-ž)'!$E$3:$E$6,A4,'POLJE (m-ž)'!$T$3:$T$6)</f>
        <v>0</v>
      </c>
      <c r="L4" s="37">
        <f>SUMIF('POLJE (m-ž)'!$E$10:$E$16,A4,'POLJE (m-ž)'!$L$10:$L$16)</f>
        <v>0</v>
      </c>
      <c r="M4" s="37">
        <f>SUMIF('POLJE (m-ž)'!$E$20:$E$24,A4,'POLJE (m-ž)'!$L$20:$L$24)</f>
        <v>0</v>
      </c>
      <c r="N4" s="37">
        <f>SUMIF('POLJE (m-ž)'!$E$28:$E$31,A4,'POLJE (m-ž)'!$L$28:$L$31)</f>
        <v>0</v>
      </c>
      <c r="O4" s="37">
        <f>SUMIF('POLJE (m-ž)'!$E$35:$E$40,A4,'POLJE (m-ž)'!$L$35:$L$40)</f>
        <v>0</v>
      </c>
      <c r="P4" s="37">
        <f>SUMIF('POLJE (m-ž)'!$E$44:$E$50,A4,'POLJE (m-ž)'!$L$44:$L$50)</f>
        <v>0</v>
      </c>
      <c r="Q4" s="37">
        <f t="shared" si="0"/>
        <v>73</v>
      </c>
    </row>
    <row r="5" spans="1:17">
      <c r="A5" s="8" t="s">
        <v>15</v>
      </c>
      <c r="B5" s="37">
        <f>SUMIF('STAZA (m)'!$E$4:$E$22,A5,'STAZA (m)'!$H$4:$H$22)</f>
        <v>4</v>
      </c>
      <c r="C5" s="37">
        <f>SUMIF('STAZA (m)'!$E$37:$E$63,A5,'STAZA (m)'!$H$37:$H$63)</f>
        <v>5</v>
      </c>
      <c r="D5" s="37">
        <f>SUMIF('STAZA (m)'!$E$26:$E$32,A5,'STAZA (m)'!$H$26:$H$32)</f>
        <v>0</v>
      </c>
      <c r="E5" s="37">
        <f>SUMIF('STAZA (m)'!$E$68:$E$78,A5,'STAZA (m)'!$H$68:$H$78)</f>
        <v>20</v>
      </c>
      <c r="F5" s="37">
        <f>SUMIF('STAZA (m)'!$E$82:$E$86,A5,'STAZA (m)'!$H$82:$H$86)</f>
        <v>12</v>
      </c>
      <c r="G5" s="37">
        <f>SUMIF('STAZA (m)'!$E$90:$E$100,A5,'STAZA (m)'!$H$90:$H$100)</f>
        <v>0</v>
      </c>
      <c r="H5" s="37">
        <f>SUMIF('STAZA (m)'!$E$105:$E$111,A5,'STAZA (m)'!$H$105:$H$111)</f>
        <v>0</v>
      </c>
      <c r="I5" s="37">
        <f>SUMIF('STAZA (m)'!$E$115:$E$120,A5,'STAZA (m)'!$H$115:$H$120)</f>
        <v>10</v>
      </c>
      <c r="J5" s="37">
        <f>SUMIF('STAZA (m)'!$E$124:$E$129,A5,'STAZA (m)'!$H$124:$H$129)</f>
        <v>9</v>
      </c>
      <c r="K5" s="37">
        <f>SUMIF('POLJE (m-ž)'!$E$3:$E$6,A5,'POLJE (m-ž)'!$T$3:$T$6)</f>
        <v>0</v>
      </c>
      <c r="L5" s="37">
        <f>SUMIF('POLJE (m-ž)'!$E$10:$E$16,A5,'POLJE (m-ž)'!$L$10:$L$16)</f>
        <v>0</v>
      </c>
      <c r="M5" s="37">
        <f>SUMIF('POLJE (m-ž)'!$E$20:$E$24,A5,'POLJE (m-ž)'!$L$20:$L$24)</f>
        <v>0</v>
      </c>
      <c r="N5" s="37">
        <f>SUMIF('POLJE (m-ž)'!$E$28:$E$31,A5,'POLJE (m-ž)'!$L$28:$L$31)</f>
        <v>0</v>
      </c>
      <c r="O5" s="37">
        <f>SUMIF('POLJE (m-ž)'!$E$35:$E$40,A5,'POLJE (m-ž)'!$L$35:$L$40)</f>
        <v>0</v>
      </c>
      <c r="P5" s="37">
        <f>SUMIF('POLJE (m-ž)'!$E$44:$E$50,A5,'POLJE (m-ž)'!$L$44:$L$50)</f>
        <v>0</v>
      </c>
      <c r="Q5" s="37">
        <f t="shared" si="0"/>
        <v>60</v>
      </c>
    </row>
    <row r="6" spans="1:17">
      <c r="A6" s="8" t="s">
        <v>22</v>
      </c>
      <c r="B6" s="37">
        <f>SUMIF('STAZA (m)'!$E$4:$E$22,A6,'STAZA (m)'!$H$4:$H$22)</f>
        <v>11</v>
      </c>
      <c r="C6" s="37">
        <f>SUMIF('STAZA (m)'!$E$37:$E$63,A6,'STAZA (m)'!$H$37:$H$63)</f>
        <v>5</v>
      </c>
      <c r="D6" s="37">
        <f>SUMIF('STAZA (m)'!$E$26:$E$32,A6,'STAZA (m)'!$H$26:$H$32)</f>
        <v>20</v>
      </c>
      <c r="E6" s="37">
        <f>SUMIF('STAZA (m)'!$E$68:$E$78,A6,'STAZA (m)'!$H$68:$H$78)</f>
        <v>0</v>
      </c>
      <c r="F6" s="37">
        <f>SUMIF('STAZA (m)'!$E$82:$E$86,A6,'STAZA (m)'!$H$82:$H$86)</f>
        <v>11</v>
      </c>
      <c r="G6" s="37">
        <f>SUMIF('STAZA (m)'!$E$90:$E$100,A6,'STAZA (m)'!$H$90:$H$100)</f>
        <v>0</v>
      </c>
      <c r="H6" s="37">
        <f>SUMIF('STAZA (m)'!$E$105:$E$111,A6,'STAZA (m)'!$H$105:$H$111)</f>
        <v>0</v>
      </c>
      <c r="I6" s="37">
        <f>SUMIF('STAZA (m)'!$E$115:$E$120,A6,'STAZA (m)'!$H$115:$H$120)</f>
        <v>0</v>
      </c>
      <c r="J6" s="37">
        <f>SUMIF('STAZA (m)'!$E$124:$E$129,A6,'STAZA (m)'!$H$124:$H$129)</f>
        <v>0</v>
      </c>
      <c r="K6" s="37">
        <f>SUMIF('POLJE (m-ž)'!$E$3:$E$6,A6,'POLJE (m-ž)'!$T$3:$T$6)</f>
        <v>0</v>
      </c>
      <c r="L6" s="37">
        <f>SUMIF('POLJE (m-ž)'!$E$10:$E$16,A6,'POLJE (m-ž)'!$L$10:$L$16)</f>
        <v>10</v>
      </c>
      <c r="M6" s="37">
        <f>SUMIF('POLJE (m-ž)'!$E$20:$E$24,A6,'POLJE (m-ž)'!$L$20:$L$24)</f>
        <v>0</v>
      </c>
      <c r="N6" s="37">
        <f>SUMIF('POLJE (m-ž)'!$E$28:$E$31,A6,'POLJE (m-ž)'!$L$28:$L$31)</f>
        <v>0</v>
      </c>
      <c r="O6" s="37">
        <f>SUMIF('POLJE (m-ž)'!$E$35:$E$40,A6,'POLJE (m-ž)'!$L$35:$L$40)</f>
        <v>0</v>
      </c>
      <c r="P6" s="37">
        <f>SUMIF('POLJE (m-ž)'!$E$44:$E$50,A6,'POLJE (m-ž)'!$L$44:$L$50)</f>
        <v>0</v>
      </c>
      <c r="Q6" s="37">
        <f t="shared" si="0"/>
        <v>57</v>
      </c>
    </row>
    <row r="7" spans="1:17">
      <c r="A7" s="36" t="s">
        <v>28</v>
      </c>
      <c r="B7" s="37">
        <f>SUMIF('STAZA (m)'!$E$4:$E$22,A7,'STAZA (m)'!$H$4:$H$22)</f>
        <v>15</v>
      </c>
      <c r="C7" s="37">
        <f>SUMIF('STAZA (m)'!$E$37:$E$63,A7,'STAZA (m)'!$H$37:$H$63)</f>
        <v>6</v>
      </c>
      <c r="D7" s="37">
        <f>SUMIF('STAZA (m)'!$E$26:$E$32,A7,'STAZA (m)'!$H$26:$H$32)</f>
        <v>0</v>
      </c>
      <c r="E7" s="37">
        <f>SUMIF('STAZA (m)'!$E$68:$E$78,A7,'STAZA (m)'!$H$68:$H$78)</f>
        <v>0</v>
      </c>
      <c r="F7" s="37">
        <f>SUMIF('STAZA (m)'!$E$82:$E$86,A7,'STAZA (m)'!$H$82:$H$86)</f>
        <v>0</v>
      </c>
      <c r="G7" s="37">
        <f>SUMIF('STAZA (m)'!$E$90:$E$100,A7,'STAZA (m)'!$H$90:$H$100)</f>
        <v>0</v>
      </c>
      <c r="H7" s="37">
        <f>SUMIF('STAZA (m)'!$E$105:$E$111,A7,'STAZA (m)'!$H$105:$H$111)</f>
        <v>0</v>
      </c>
      <c r="I7" s="37">
        <f>SUMIF('STAZA (m)'!$E$115:$E$120,A7,'STAZA (m)'!$H$115:$H$120)</f>
        <v>0</v>
      </c>
      <c r="J7" s="37">
        <f>SUMIF('STAZA (m)'!$E$124:$E$129,A7,'STAZA (m)'!$H$124:$H$129)</f>
        <v>0</v>
      </c>
      <c r="K7" s="37">
        <f>SUMIF('POLJE (m-ž)'!$E$3:$E$6,A7,'POLJE (m-ž)'!$T$3:$T$6)</f>
        <v>21</v>
      </c>
      <c r="L7" s="37">
        <f>SUMIF('POLJE (m-ž)'!$E$10:$E$16,A7,'POLJE (m-ž)'!$L$10:$L$16)</f>
        <v>9</v>
      </c>
      <c r="M7" s="37">
        <f>SUMIF('POLJE (m-ž)'!$E$20:$E$24,A7,'POLJE (m-ž)'!$L$20:$L$24)</f>
        <v>0</v>
      </c>
      <c r="N7" s="37">
        <f>SUMIF('POLJE (m-ž)'!$E$28:$E$31,A7,'POLJE (m-ž)'!$L$28:$L$31)</f>
        <v>0</v>
      </c>
      <c r="O7" s="37">
        <f>SUMIF('POLJE (m-ž)'!$E$35:$E$40,A7,'POLJE (m-ž)'!$L$35:$L$40)</f>
        <v>0</v>
      </c>
      <c r="P7" s="37">
        <f>SUMIF('POLJE (m-ž)'!$E$44:$E$50,A7,'POLJE (m-ž)'!$L$44:$L$50)</f>
        <v>0</v>
      </c>
      <c r="Q7" s="37">
        <f t="shared" si="0"/>
        <v>51</v>
      </c>
    </row>
    <row r="8" spans="1:17">
      <c r="A8" s="36" t="s">
        <v>76</v>
      </c>
      <c r="B8" s="37">
        <f>SUMIF('STAZA (m)'!$E$4:$E$22,A8,'STAZA (m)'!$H$4:$H$22)</f>
        <v>0</v>
      </c>
      <c r="C8" s="37">
        <f>SUMIF('STAZA (m)'!$E$37:$E$63,A8,'STAZA (m)'!$H$37:$H$63)</f>
        <v>0</v>
      </c>
      <c r="D8" s="37">
        <f>SUMIF('STAZA (m)'!$E$26:$E$32,A8,'STAZA (m)'!$H$26:$H$32)</f>
        <v>0</v>
      </c>
      <c r="E8" s="37">
        <f>SUMIF('STAZA (m)'!$E$68:$E$78,A8,'STAZA (m)'!$H$68:$H$78)</f>
        <v>0</v>
      </c>
      <c r="F8" s="37">
        <f>SUMIF('STAZA (m)'!$E$82:$E$86,A8,'STAZA (m)'!$H$82:$H$86)</f>
        <v>0</v>
      </c>
      <c r="G8" s="37">
        <f>SUMIF('STAZA (m)'!$E$90:$E$100,A8,'STAZA (m)'!$H$90:$H$100)</f>
        <v>21</v>
      </c>
      <c r="H8" s="37">
        <f>SUMIF('STAZA (m)'!$E$105:$E$111,A8,'STAZA (m)'!$H$105:$H$111)</f>
        <v>29</v>
      </c>
      <c r="I8" s="37">
        <f>SUMIF('STAZA (m)'!$E$115:$E$120,A8,'STAZA (m)'!$H$115:$H$120)</f>
        <v>0</v>
      </c>
      <c r="J8" s="37">
        <f>SUMIF('STAZA (m)'!$E$124:$E$129,A8,'STAZA (m)'!$H$124:$H$129)</f>
        <v>0</v>
      </c>
      <c r="K8" s="37">
        <f>SUMIF('POLJE (m-ž)'!$E$3:$E$6,A8,'POLJE (m-ž)'!$T$3:$T$6)</f>
        <v>0</v>
      </c>
      <c r="L8" s="37">
        <f>SUMIF('POLJE (m-ž)'!$E$10:$E$16,A8,'POLJE (m-ž)'!$L$10:$L$16)</f>
        <v>0</v>
      </c>
      <c r="M8" s="37">
        <f>SUMIF('POLJE (m-ž)'!$E$20:$E$24,A8,'POLJE (m-ž)'!$L$20:$L$24)</f>
        <v>0</v>
      </c>
      <c r="N8" s="37">
        <f>SUMIF('POLJE (m-ž)'!$E$28:$E$31,A8,'POLJE (m-ž)'!$L$28:$L$31)</f>
        <v>0</v>
      </c>
      <c r="O8" s="37">
        <f>SUMIF('POLJE (m-ž)'!$E$35:$E$40,A8,'POLJE (m-ž)'!$L$35:$L$40)</f>
        <v>0</v>
      </c>
      <c r="P8" s="37">
        <f>SUMIF('POLJE (m-ž)'!$E$44:$E$50,A8,'POLJE (m-ž)'!$L$44:$L$50)</f>
        <v>0</v>
      </c>
      <c r="Q8" s="37">
        <f t="shared" si="0"/>
        <v>50</v>
      </c>
    </row>
    <row r="9" spans="1:17">
      <c r="A9" s="36" t="s">
        <v>61</v>
      </c>
      <c r="B9" s="37">
        <f>SUMIF('STAZA (m)'!$E$4:$E$22,A9,'STAZA (m)'!$H$4:$H$22)</f>
        <v>0</v>
      </c>
      <c r="C9" s="37">
        <f>SUMIF('STAZA (m)'!$E$37:$E$63,A9,'STAZA (m)'!$H$37:$H$63)</f>
        <v>0</v>
      </c>
      <c r="D9" s="37">
        <f>SUMIF('STAZA (m)'!$E$26:$E$32,A9,'STAZA (m)'!$H$26:$H$32)</f>
        <v>0</v>
      </c>
      <c r="E9" s="37">
        <f>SUMIF('STAZA (m)'!$E$68:$E$78,A9,'STAZA (m)'!$H$68:$H$78)</f>
        <v>4</v>
      </c>
      <c r="F9" s="37">
        <f>SUMIF('STAZA (m)'!$E$82:$E$86,A9,'STAZA (m)'!$H$82:$H$86)</f>
        <v>0</v>
      </c>
      <c r="G9" s="37">
        <f>SUMIF('STAZA (m)'!$E$90:$E$100,A9,'STAZA (m)'!$H$90:$H$100)</f>
        <v>0</v>
      </c>
      <c r="H9" s="37">
        <f>SUMIF('STAZA (m)'!$E$105:$E$111,A9,'STAZA (m)'!$H$105:$H$111)</f>
        <v>0</v>
      </c>
      <c r="I9" s="37">
        <f>SUMIF('STAZA (m)'!$E$115:$E$120,A9,'STAZA (m)'!$H$115:$H$120)</f>
        <v>9</v>
      </c>
      <c r="J9" s="37">
        <f>SUMIF('STAZA (m)'!$E$124:$E$129,A9,'STAZA (m)'!$H$124:$H$129)</f>
        <v>0</v>
      </c>
      <c r="K9" s="37">
        <f>SUMIF('POLJE (m-ž)'!$E$3:$E$6,A9,'POLJE (m-ž)'!$T$3:$T$6)</f>
        <v>0</v>
      </c>
      <c r="L9" s="37">
        <f>SUMIF('POLJE (m-ž)'!$E$10:$E$16,A9,'POLJE (m-ž)'!$L$10:$L$16)</f>
        <v>0</v>
      </c>
      <c r="M9" s="37">
        <f>SUMIF('POLJE (m-ž)'!$E$20:$E$24,A9,'POLJE (m-ž)'!$L$20:$L$24)</f>
        <v>9</v>
      </c>
      <c r="N9" s="37">
        <f>SUMIF('POLJE (m-ž)'!$E$28:$E$31,A9,'POLJE (m-ž)'!$L$28:$L$31)</f>
        <v>9</v>
      </c>
      <c r="O9" s="37">
        <f>SUMIF('POLJE (m-ž)'!$E$35:$E$40,A9,'POLJE (m-ž)'!$L$35:$L$40)</f>
        <v>8</v>
      </c>
      <c r="P9" s="37">
        <f>SUMIF('POLJE (m-ž)'!$E$44:$E$50,A9,'POLJE (m-ž)'!$L$44:$L$50)</f>
        <v>7</v>
      </c>
      <c r="Q9" s="37">
        <f t="shared" si="0"/>
        <v>46</v>
      </c>
    </row>
    <row r="10" spans="1:17">
      <c r="A10" s="36" t="s">
        <v>33</v>
      </c>
      <c r="B10" s="37">
        <f>SUMIF('STAZA (m)'!$E$4:$E$22,A10,'STAZA (m)'!$H$4:$H$22)</f>
        <v>0</v>
      </c>
      <c r="C10" s="37">
        <f>SUMIF('STAZA (m)'!$E$37:$E$63,A10,'STAZA (m)'!$H$37:$H$63)</f>
        <v>20</v>
      </c>
      <c r="D10" s="37">
        <f>SUMIF('STAZA (m)'!$E$26:$E$32,A10,'STAZA (m)'!$H$26:$H$32)</f>
        <v>0</v>
      </c>
      <c r="E10" s="37">
        <f>SUMIF('STAZA (m)'!$E$68:$E$78,A10,'STAZA (m)'!$H$68:$H$78)</f>
        <v>21</v>
      </c>
      <c r="F10" s="37">
        <f>SUMIF('STAZA (m)'!$E$82:$E$86,A10,'STAZA (m)'!$H$82:$H$86)</f>
        <v>0</v>
      </c>
      <c r="G10" s="37">
        <f>SUMIF('STAZA (m)'!$E$90:$E$100,A10,'STAZA (m)'!$H$90:$H$100)</f>
        <v>0</v>
      </c>
      <c r="H10" s="37">
        <f>SUMIF('STAZA (m)'!$E$105:$E$111,A10,'STAZA (m)'!$H$105:$H$111)</f>
        <v>0</v>
      </c>
      <c r="I10" s="37">
        <f>SUMIF('STAZA (m)'!$E$115:$E$120,A10,'STAZA (m)'!$H$115:$H$120)</f>
        <v>0</v>
      </c>
      <c r="J10" s="37">
        <f>SUMIF('STAZA (m)'!$E$124:$E$129,A10,'STAZA (m)'!$H$124:$H$129)</f>
        <v>0</v>
      </c>
      <c r="K10" s="37">
        <f>SUMIF('POLJE (m-ž)'!$E$3:$E$6,A10,'POLJE (m-ž)'!$T$3:$T$6)</f>
        <v>0</v>
      </c>
      <c r="L10" s="37">
        <f>SUMIF('POLJE (m-ž)'!$E$10:$E$16,A10,'POLJE (m-ž)'!$L$10:$L$16)</f>
        <v>0</v>
      </c>
      <c r="M10" s="37">
        <f>SUMIF('POLJE (m-ž)'!$E$20:$E$24,A10,'POLJE (m-ž)'!$L$20:$L$24)</f>
        <v>0</v>
      </c>
      <c r="N10" s="37">
        <f>SUMIF('POLJE (m-ž)'!$E$28:$E$31,A10,'POLJE (m-ž)'!$L$28:$L$31)</f>
        <v>0</v>
      </c>
      <c r="O10" s="37">
        <f>SUMIF('POLJE (m-ž)'!$E$35:$E$40,A10,'POLJE (m-ž)'!$L$35:$L$40)</f>
        <v>0</v>
      </c>
      <c r="P10" s="37">
        <f>SUMIF('POLJE (m-ž)'!$E$44:$E$50,A10,'POLJE (m-ž)'!$L$44:$L$50)</f>
        <v>0</v>
      </c>
      <c r="Q10" s="37">
        <f t="shared" si="0"/>
        <v>41</v>
      </c>
    </row>
    <row r="11" spans="1:17">
      <c r="A11" s="36" t="s">
        <v>74</v>
      </c>
      <c r="B11" s="37">
        <f>SUMIF('STAZA (m)'!$E$4:$E$22,A11,'STAZA (m)'!$H$4:$H$22)</f>
        <v>0</v>
      </c>
      <c r="C11" s="37">
        <f>SUMIF('STAZA (m)'!$E$37:$E$63,A11,'STAZA (m)'!$H$37:$H$63)</f>
        <v>0</v>
      </c>
      <c r="D11" s="37">
        <f>SUMIF('STAZA (m)'!$E$26:$E$32,A11,'STAZA (m)'!$H$26:$H$32)</f>
        <v>0</v>
      </c>
      <c r="E11" s="37">
        <f>SUMIF('STAZA (m)'!$E$68:$E$78,A11,'STAZA (m)'!$H$68:$H$78)</f>
        <v>0</v>
      </c>
      <c r="F11" s="37">
        <f>SUMIF('STAZA (m)'!$E$82:$E$86,A11,'STAZA (m)'!$H$82:$H$86)</f>
        <v>0</v>
      </c>
      <c r="G11" s="37">
        <f>SUMIF('STAZA (m)'!$E$90:$E$100,A11,'STAZA (m)'!$H$90:$H$100)</f>
        <v>21</v>
      </c>
      <c r="H11" s="37">
        <f>SUMIF('STAZA (m)'!$E$105:$E$111,A11,'STAZA (m)'!$H$105:$H$111)</f>
        <v>10</v>
      </c>
      <c r="I11" s="37">
        <f>SUMIF('STAZA (m)'!$E$115:$E$120,A11,'STAZA (m)'!$H$115:$H$120)</f>
        <v>0</v>
      </c>
      <c r="J11" s="37">
        <f>SUMIF('STAZA (m)'!$E$124:$E$129,A11,'STAZA (m)'!$H$124:$H$129)</f>
        <v>0</v>
      </c>
      <c r="K11" s="37">
        <f>SUMIF('POLJE (m-ž)'!$E$3:$E$6,A11,'POLJE (m-ž)'!$T$3:$T$6)</f>
        <v>0</v>
      </c>
      <c r="L11" s="37">
        <f>SUMIF('POLJE (m-ž)'!$E$10:$E$16,A11,'POLJE (m-ž)'!$L$10:$L$16)</f>
        <v>0</v>
      </c>
      <c r="M11" s="37">
        <f>SUMIF('POLJE (m-ž)'!$E$20:$E$24,A11,'POLJE (m-ž)'!$L$20:$L$24)</f>
        <v>0</v>
      </c>
      <c r="N11" s="37">
        <f>SUMIF('POLJE (m-ž)'!$E$28:$E$31,A11,'POLJE (m-ž)'!$L$28:$L$31)</f>
        <v>0</v>
      </c>
      <c r="O11" s="37">
        <f>SUMIF('POLJE (m-ž)'!$E$35:$E$40,A11,'POLJE (m-ž)'!$L$35:$L$40)</f>
        <v>0</v>
      </c>
      <c r="P11" s="37">
        <f>SUMIF('POLJE (m-ž)'!$E$44:$E$50,A11,'POLJE (m-ž)'!$L$44:$L$50)</f>
        <v>0</v>
      </c>
      <c r="Q11" s="37">
        <f t="shared" si="0"/>
        <v>31</v>
      </c>
    </row>
    <row r="12" spans="1:17">
      <c r="A12" s="36" t="s">
        <v>69</v>
      </c>
      <c r="B12" s="37">
        <f>SUMIF('STAZA (m)'!$E$4:$E$22,A12,'STAZA (m)'!$H$4:$H$22)</f>
        <v>0</v>
      </c>
      <c r="C12" s="37">
        <f>SUMIF('STAZA (m)'!$E$37:$E$63,A12,'STAZA (m)'!$H$37:$H$63)</f>
        <v>0</v>
      </c>
      <c r="D12" s="37">
        <f>SUMIF('STAZA (m)'!$E$26:$E$32,A12,'STAZA (m)'!$H$26:$H$32)</f>
        <v>0</v>
      </c>
      <c r="E12" s="37">
        <f>SUMIF('STAZA (m)'!$E$68:$E$78,A12,'STAZA (m)'!$H$68:$H$78)</f>
        <v>7</v>
      </c>
      <c r="F12" s="37">
        <f>SUMIF('STAZA (m)'!$E$82:$E$86,A12,'STAZA (m)'!$H$82:$H$86)</f>
        <v>0</v>
      </c>
      <c r="G12" s="37">
        <f>SUMIF('STAZA (m)'!$E$90:$E$100,A12,'STAZA (m)'!$H$90:$H$100)</f>
        <v>5</v>
      </c>
      <c r="H12" s="37">
        <f>SUMIF('STAZA (m)'!$E$105:$E$111,A12,'STAZA (m)'!$H$105:$H$111)</f>
        <v>0</v>
      </c>
      <c r="I12" s="37">
        <f>SUMIF('STAZA (m)'!$E$115:$E$120,A12,'STAZA (m)'!$H$115:$H$120)</f>
        <v>0</v>
      </c>
      <c r="J12" s="37">
        <f>SUMIF('STAZA (m)'!$E$124:$E$129,A12,'STAZA (m)'!$H$124:$H$129)</f>
        <v>0</v>
      </c>
      <c r="K12" s="37">
        <f>SUMIF('POLJE (m-ž)'!$E$3:$E$6,A12,'POLJE (m-ž)'!$T$3:$T$6)</f>
        <v>0</v>
      </c>
      <c r="L12" s="37">
        <f>SUMIF('POLJE (m-ž)'!$E$10:$E$16,A12,'POLJE (m-ž)'!$L$10:$L$16)</f>
        <v>15</v>
      </c>
      <c r="M12" s="37">
        <f>SUMIF('POLJE (m-ž)'!$E$20:$E$24,A12,'POLJE (m-ž)'!$L$20:$L$24)</f>
        <v>0</v>
      </c>
      <c r="N12" s="37">
        <f>SUMIF('POLJE (m-ž)'!$E$28:$E$31,A12,'POLJE (m-ž)'!$L$28:$L$31)</f>
        <v>0</v>
      </c>
      <c r="O12" s="37">
        <f>SUMIF('POLJE (m-ž)'!$E$35:$E$40,A12,'POLJE (m-ž)'!$L$35:$L$40)</f>
        <v>0</v>
      </c>
      <c r="P12" s="37">
        <f>SUMIF('POLJE (m-ž)'!$E$44:$E$50,A12,'POLJE (m-ž)'!$L$44:$L$50)</f>
        <v>0</v>
      </c>
      <c r="Q12" s="37">
        <f t="shared" si="0"/>
        <v>27</v>
      </c>
    </row>
    <row r="13" spans="1:17">
      <c r="A13" s="8" t="s">
        <v>18</v>
      </c>
      <c r="B13" s="37">
        <f>SUMIF('STAZA (m)'!$E$4:$E$22,A13,'STAZA (m)'!$H$4:$H$22)</f>
        <v>11</v>
      </c>
      <c r="C13" s="37">
        <f>SUMIF('STAZA (m)'!$E$37:$E$63,A13,'STAZA (m)'!$H$37:$H$63)</f>
        <v>0</v>
      </c>
      <c r="D13" s="37">
        <f>SUMIF('STAZA (m)'!$E$26:$E$32,A13,'STAZA (m)'!$H$26:$H$32)</f>
        <v>0</v>
      </c>
      <c r="E13" s="37">
        <f>SUMIF('STAZA (m)'!$E$68:$E$78,A13,'STAZA (m)'!$H$68:$H$78)</f>
        <v>0</v>
      </c>
      <c r="F13" s="37">
        <f>SUMIF('STAZA (m)'!$E$82:$E$86,A13,'STAZA (m)'!$H$82:$H$86)</f>
        <v>0</v>
      </c>
      <c r="G13" s="37">
        <f>SUMIF('STAZA (m)'!$E$90:$E$100,A13,'STAZA (m)'!$H$90:$H$100)</f>
        <v>0</v>
      </c>
      <c r="H13" s="37">
        <f>SUMIF('STAZA (m)'!$E$105:$E$111,A13,'STAZA (m)'!$H$105:$H$111)</f>
        <v>0</v>
      </c>
      <c r="I13" s="37">
        <f>SUMIF('STAZA (m)'!$E$115:$E$120,A13,'STAZA (m)'!$H$115:$H$120)</f>
        <v>0</v>
      </c>
      <c r="J13" s="37">
        <f>SUMIF('STAZA (m)'!$E$124:$E$129,A13,'STAZA (m)'!$H$124:$H$129)</f>
        <v>0</v>
      </c>
      <c r="K13" s="37">
        <f>SUMIF('POLJE (m-ž)'!$E$3:$E$6,A13,'POLJE (m-ž)'!$T$3:$T$6)</f>
        <v>0</v>
      </c>
      <c r="L13" s="37">
        <f>SUMIF('POLJE (m-ž)'!$E$10:$E$16,A13,'POLJE (m-ž)'!$L$10:$L$16)</f>
        <v>12</v>
      </c>
      <c r="M13" s="37">
        <f>SUMIF('POLJE (m-ž)'!$E$20:$E$24,A13,'POLJE (m-ž)'!$L$20:$L$24)</f>
        <v>0</v>
      </c>
      <c r="N13" s="37">
        <f>SUMIF('POLJE (m-ž)'!$E$28:$E$31,A13,'POLJE (m-ž)'!$L$28:$L$31)</f>
        <v>0</v>
      </c>
      <c r="O13" s="37">
        <f>SUMIF('POLJE (m-ž)'!$E$35:$E$40,A13,'POLJE (m-ž)'!$L$35:$L$40)</f>
        <v>0</v>
      </c>
      <c r="P13" s="37">
        <f>SUMIF('POLJE (m-ž)'!$E$44:$E$50,A13,'POLJE (m-ž)'!$L$44:$L$50)</f>
        <v>0</v>
      </c>
      <c r="Q13" s="37">
        <f t="shared" si="0"/>
        <v>23</v>
      </c>
    </row>
    <row r="14" spans="1:17">
      <c r="A14" s="8" t="s">
        <v>12</v>
      </c>
      <c r="B14" s="37">
        <f>SUMIF('STAZA (m)'!$E$4:$E$22,A14,'STAZA (m)'!$H$4:$H$22)</f>
        <v>0</v>
      </c>
      <c r="C14" s="37">
        <f>SUMIF('STAZA (m)'!$E$37:$E$63,A14,'STAZA (m)'!$H$37:$H$63)</f>
        <v>0</v>
      </c>
      <c r="D14" s="37">
        <f>SUMIF('STAZA (m)'!$E$26:$E$32,A14,'STAZA (m)'!$H$26:$H$32)</f>
        <v>0</v>
      </c>
      <c r="E14" s="37">
        <f>SUMIF('STAZA (m)'!$E$68:$E$78,A14,'STAZA (m)'!$H$68:$H$78)</f>
        <v>0</v>
      </c>
      <c r="F14" s="37">
        <f>SUMIF('STAZA (m)'!$E$82:$E$86,A14,'STAZA (m)'!$H$82:$H$86)</f>
        <v>0</v>
      </c>
      <c r="G14" s="37">
        <f>SUMIF('STAZA (m)'!$E$90:$E$100,A14,'STAZA (m)'!$H$90:$H$100)</f>
        <v>0</v>
      </c>
      <c r="H14" s="37">
        <f>SUMIF('STAZA (m)'!$E$105:$E$111,A14,'STAZA (m)'!$H$105:$H$111)</f>
        <v>0</v>
      </c>
      <c r="I14" s="37">
        <f>SUMIF('STAZA (m)'!$E$115:$E$120,A14,'STAZA (m)'!$H$115:$H$120)</f>
        <v>0</v>
      </c>
      <c r="J14" s="37">
        <f>SUMIF('STAZA (m)'!$E$124:$E$129,A14,'STAZA (m)'!$H$124:$H$129)</f>
        <v>0</v>
      </c>
      <c r="K14" s="37">
        <f>SUMIF('POLJE (m-ž)'!$E$3:$E$6,A14,'POLJE (m-ž)'!$T$3:$T$6)</f>
        <v>0</v>
      </c>
      <c r="L14" s="37">
        <f>SUMIF('POLJE (m-ž)'!$E$10:$E$16,A14,'POLJE (m-ž)'!$L$10:$L$16)</f>
        <v>0</v>
      </c>
      <c r="M14" s="37">
        <f>SUMIF('POLJE (m-ž)'!$E$20:$E$24,A14,'POLJE (m-ž)'!$L$20:$L$24)</f>
        <v>0</v>
      </c>
      <c r="N14" s="37">
        <f>SUMIF('POLJE (m-ž)'!$E$28:$E$31,A14,'POLJE (m-ž)'!$L$28:$L$31)</f>
        <v>0</v>
      </c>
      <c r="O14" s="37">
        <f>SUMIF('POLJE (m-ž)'!$E$35:$E$40,A14,'POLJE (m-ž)'!$L$35:$L$40)</f>
        <v>9</v>
      </c>
      <c r="P14" s="37">
        <f>SUMIF('POLJE (m-ž)'!$E$44:$E$50,A14,'POLJE (m-ž)'!$L$44:$L$50)</f>
        <v>9</v>
      </c>
      <c r="Q14" s="37">
        <f t="shared" si="0"/>
        <v>18</v>
      </c>
    </row>
    <row r="15" spans="1:17">
      <c r="A15" s="36" t="s">
        <v>26</v>
      </c>
      <c r="B15" s="37">
        <f>SUMIF('STAZA (m)'!$E$4:$E$22,A15,'STAZA (m)'!$H$4:$H$22)</f>
        <v>9</v>
      </c>
      <c r="C15" s="37">
        <f>SUMIF('STAZA (m)'!$E$37:$E$63,A15,'STAZA (m)'!$H$37:$H$63)</f>
        <v>8</v>
      </c>
      <c r="D15" s="37">
        <f>SUMIF('STAZA (m)'!$E$26:$E$32,A15,'STAZA (m)'!$H$26:$H$32)</f>
        <v>0</v>
      </c>
      <c r="E15" s="37">
        <f>SUMIF('STAZA (m)'!$E$68:$E$78,A15,'STAZA (m)'!$H$68:$H$78)</f>
        <v>0</v>
      </c>
      <c r="F15" s="37">
        <f>SUMIF('STAZA (m)'!$E$82:$E$86,A15,'STAZA (m)'!$H$82:$H$86)</f>
        <v>0</v>
      </c>
      <c r="G15" s="37">
        <f>SUMIF('STAZA (m)'!$E$90:$E$100,A15,'STAZA (m)'!$H$90:$H$100)</f>
        <v>0</v>
      </c>
      <c r="H15" s="37">
        <f>SUMIF('STAZA (m)'!$E$105:$E$111,A15,'STAZA (m)'!$H$105:$H$111)</f>
        <v>0</v>
      </c>
      <c r="I15" s="37">
        <f>SUMIF('STAZA (m)'!$E$115:$E$120,A15,'STAZA (m)'!$H$115:$H$120)</f>
        <v>0</v>
      </c>
      <c r="J15" s="37">
        <f>SUMIF('STAZA (m)'!$E$124:$E$129,A15,'STAZA (m)'!$H$124:$H$129)</f>
        <v>0</v>
      </c>
      <c r="K15" s="37">
        <f>SUMIF('POLJE (m-ž)'!$E$3:$E$6,A15,'POLJE (m-ž)'!$T$3:$T$6)</f>
        <v>0</v>
      </c>
      <c r="L15" s="37">
        <f>SUMIF('POLJE (m-ž)'!$E$10:$E$16,A15,'POLJE (m-ž)'!$L$10:$L$16)</f>
        <v>0</v>
      </c>
      <c r="M15" s="37">
        <f>SUMIF('POLJE (m-ž)'!$E$20:$E$24,A15,'POLJE (m-ž)'!$L$20:$L$24)</f>
        <v>0</v>
      </c>
      <c r="N15" s="37">
        <f>SUMIF('POLJE (m-ž)'!$E$28:$E$31,A15,'POLJE (m-ž)'!$L$28:$L$31)</f>
        <v>0</v>
      </c>
      <c r="O15" s="37">
        <f>SUMIF('POLJE (m-ž)'!$E$35:$E$40,A15,'POLJE (m-ž)'!$L$35:$L$40)</f>
        <v>0</v>
      </c>
      <c r="P15" s="37">
        <f>SUMIF('POLJE (m-ž)'!$E$44:$E$50,A15,'POLJE (m-ž)'!$L$44:$L$50)</f>
        <v>0</v>
      </c>
      <c r="Q15" s="37">
        <f t="shared" si="0"/>
        <v>17</v>
      </c>
    </row>
    <row r="16" spans="1:17">
      <c r="A16" s="36" t="s">
        <v>100</v>
      </c>
      <c r="B16" s="37">
        <f>SUMIF('STAZA (m)'!$E$4:$E$22,A16,'STAZA (m)'!$H$4:$H$22)</f>
        <v>0</v>
      </c>
      <c r="C16" s="37">
        <f>SUMIF('STAZA (m)'!$E$37:$E$63,A16,'STAZA (m)'!$H$37:$H$63)</f>
        <v>0</v>
      </c>
      <c r="D16" s="37">
        <f>SUMIF('STAZA (m)'!$E$26:$E$32,A16,'STAZA (m)'!$H$26:$H$32)</f>
        <v>0</v>
      </c>
      <c r="E16" s="37">
        <f>SUMIF('STAZA (m)'!$E$68:$E$78,A16,'STAZA (m)'!$H$68:$H$78)</f>
        <v>0</v>
      </c>
      <c r="F16" s="37">
        <f>SUMIF('STAZA (m)'!$E$82:$E$86,A16,'STAZA (m)'!$H$82:$H$86)</f>
        <v>0</v>
      </c>
      <c r="G16" s="37">
        <f>SUMIF('STAZA (m)'!$E$90:$E$100,A16,'STAZA (m)'!$H$90:$H$100)</f>
        <v>0</v>
      </c>
      <c r="H16" s="37">
        <f>SUMIF('STAZA (m)'!$E$105:$E$111,A16,'STAZA (m)'!$H$105:$H$111)</f>
        <v>0</v>
      </c>
      <c r="I16" s="37">
        <f>SUMIF('STAZA (m)'!$E$115:$E$120,A16,'STAZA (m)'!$H$115:$H$120)</f>
        <v>0</v>
      </c>
      <c r="J16" s="37">
        <f>SUMIF('STAZA (m)'!$E$124:$E$129,A16,'STAZA (m)'!$H$124:$H$129)</f>
        <v>0</v>
      </c>
      <c r="K16" s="37">
        <f>SUMIF('POLJE (m-ž)'!$E$3:$E$6,A16,'POLJE (m-ž)'!$T$3:$T$6)</f>
        <v>0</v>
      </c>
      <c r="L16" s="37">
        <f>SUMIF('POLJE (m-ž)'!$E$10:$E$16,A16,'POLJE (m-ž)'!$L$10:$L$16)</f>
        <v>11</v>
      </c>
      <c r="M16" s="37">
        <f>SUMIF('POLJE (m-ž)'!$E$20:$E$24,A16,'POLJE (m-ž)'!$L$20:$L$24)</f>
        <v>0</v>
      </c>
      <c r="N16" s="37">
        <f>SUMIF('POLJE (m-ž)'!$E$28:$E$31,A16,'POLJE (m-ž)'!$L$28:$L$31)</f>
        <v>0</v>
      </c>
      <c r="O16" s="37">
        <f>SUMIF('POLJE (m-ž)'!$E$35:$E$40,A16,'POLJE (m-ž)'!$L$35:$L$40)</f>
        <v>0</v>
      </c>
      <c r="P16" s="37">
        <f>SUMIF('POLJE (m-ž)'!$E$44:$E$50,A16,'POLJE (m-ž)'!$L$44:$L$50)</f>
        <v>0</v>
      </c>
      <c r="Q16" s="37">
        <f t="shared" si="0"/>
        <v>11</v>
      </c>
    </row>
    <row r="17" spans="1:17">
      <c r="A17" s="36" t="s">
        <v>97</v>
      </c>
      <c r="B17" s="37">
        <f>SUMIF('STAZA (m)'!$E$4:$E$22,A17,'STAZA (m)'!$H$4:$H$22)</f>
        <v>0</v>
      </c>
      <c r="C17" s="37">
        <f>SUMIF('STAZA (m)'!$E$37:$E$63,A17,'STAZA (m)'!$H$37:$H$63)</f>
        <v>0</v>
      </c>
      <c r="D17" s="37">
        <f>SUMIF('STAZA (m)'!$E$26:$E$32,A17,'STAZA (m)'!$H$26:$H$32)</f>
        <v>0</v>
      </c>
      <c r="E17" s="37">
        <f>SUMIF('STAZA (m)'!$E$68:$E$78,A17,'STAZA (m)'!$H$68:$H$78)</f>
        <v>0</v>
      </c>
      <c r="F17" s="37">
        <f>SUMIF('STAZA (m)'!$E$82:$E$86,A17,'STAZA (m)'!$H$82:$H$86)</f>
        <v>0</v>
      </c>
      <c r="G17" s="37">
        <f>SUMIF('STAZA (m)'!$E$90:$E$100,A17,'STAZA (m)'!$H$90:$H$100)</f>
        <v>0</v>
      </c>
      <c r="H17" s="37">
        <f>SUMIF('STAZA (m)'!$E$105:$E$111,A17,'STAZA (m)'!$H$105:$H$111)</f>
        <v>0</v>
      </c>
      <c r="I17" s="37">
        <f>SUMIF('STAZA (m)'!$E$115:$E$120,A17,'STAZA (m)'!$H$115:$H$120)</f>
        <v>0</v>
      </c>
      <c r="J17" s="37">
        <f>SUMIF('STAZA (m)'!$E$124:$E$129,A17,'STAZA (m)'!$H$124:$H$129)</f>
        <v>0</v>
      </c>
      <c r="K17" s="37">
        <f>SUMIF('POLJE (m-ž)'!$E$3:$E$6,A17,'POLJE (m-ž)'!$T$3:$T$6)</f>
        <v>0</v>
      </c>
      <c r="L17" s="37">
        <f>SUMIF('POLJE (m-ž)'!$E$10:$E$16,A17,'POLJE (m-ž)'!$L$10:$L$16)</f>
        <v>0</v>
      </c>
      <c r="M17" s="37">
        <f>SUMIF('POLJE (m-ž)'!$E$20:$E$24,A17,'POLJE (m-ž)'!$L$20:$L$24)</f>
        <v>8</v>
      </c>
      <c r="N17" s="37">
        <f>SUMIF('POLJE (m-ž)'!$E$28:$E$31,A17,'POLJE (m-ž)'!$L$28:$L$31)</f>
        <v>0</v>
      </c>
      <c r="O17" s="37">
        <f>SUMIF('POLJE (m-ž)'!$E$35:$E$40,A17,'POLJE (m-ž)'!$L$35:$L$40)</f>
        <v>0</v>
      </c>
      <c r="P17" s="37">
        <f>SUMIF('POLJE (m-ž)'!$E$44:$E$50,A17,'POLJE (m-ž)'!$L$44:$L$50)</f>
        <v>0</v>
      </c>
      <c r="Q17" s="37">
        <f t="shared" si="0"/>
        <v>8</v>
      </c>
    </row>
    <row r="18" spans="1:17">
      <c r="A18" s="36" t="s">
        <v>37</v>
      </c>
      <c r="B18" s="37">
        <f>SUMIF('STAZA (m)'!$E$4:$E$22,A18,'STAZA (m)'!$H$4:$H$22)</f>
        <v>0</v>
      </c>
      <c r="C18" s="37">
        <f>SUMIF('STAZA (m)'!$E$37:$E$63,A18,'STAZA (m)'!$H$37:$H$63)</f>
        <v>0</v>
      </c>
      <c r="D18" s="37">
        <f>SUMIF('STAZA (m)'!$E$26:$E$32,A18,'STAZA (m)'!$H$26:$H$32)</f>
        <v>0</v>
      </c>
      <c r="E18" s="37">
        <f>SUMIF('STAZA (m)'!$E$68:$E$78,A18,'STAZA (m)'!$H$68:$H$78)</f>
        <v>0</v>
      </c>
      <c r="F18" s="37">
        <f>SUMIF('STAZA (m)'!$E$82:$E$86,A18,'STAZA (m)'!$H$82:$H$86)</f>
        <v>0</v>
      </c>
      <c r="G18" s="37">
        <f>SUMIF('STAZA (m)'!$E$90:$E$100,A18,'STAZA (m)'!$H$90:$H$100)</f>
        <v>0</v>
      </c>
      <c r="H18" s="37">
        <f>SUMIF('STAZA (m)'!$E$105:$E$111,A18,'STAZA (m)'!$H$105:$H$111)</f>
        <v>0</v>
      </c>
      <c r="I18" s="37">
        <f>SUMIF('STAZA (m)'!$E$115:$E$120,A18,'STAZA (m)'!$H$115:$H$120)</f>
        <v>0</v>
      </c>
      <c r="J18" s="37">
        <f>SUMIF('STAZA (m)'!$E$124:$E$129,A18,'STAZA (m)'!$H$124:$H$129)</f>
        <v>0</v>
      </c>
      <c r="K18" s="37">
        <f>SUMIF('POLJE (m-ž)'!$E$3:$E$6,A18,'POLJE (m-ž)'!$T$3:$T$6)</f>
        <v>0</v>
      </c>
      <c r="L18" s="37">
        <f>SUMIF('POLJE (m-ž)'!$E$10:$E$16,A18,'POLJE (m-ž)'!$L$10:$L$16)</f>
        <v>0</v>
      </c>
      <c r="M18" s="37">
        <f>SUMIF('POLJE (m-ž)'!$E$20:$E$24,A18,'POLJE (m-ž)'!$L$20:$L$24)</f>
        <v>0</v>
      </c>
      <c r="N18" s="37">
        <f>SUMIF('POLJE (m-ž)'!$E$28:$E$31,A18,'POLJE (m-ž)'!$L$28:$L$31)</f>
        <v>0</v>
      </c>
      <c r="O18" s="37">
        <f>SUMIF('POLJE (m-ž)'!$E$35:$E$40,A18,'POLJE (m-ž)'!$L$35:$L$40)</f>
        <v>0</v>
      </c>
      <c r="P18" s="37">
        <f>SUMIF('POLJE (m-ž)'!$E$44:$E$50,A18,'POLJE (m-ž)'!$L$44:$L$50)</f>
        <v>0</v>
      </c>
      <c r="Q18" s="37">
        <f t="shared" si="0"/>
        <v>0</v>
      </c>
    </row>
  </sheetData>
  <pageMargins left="0.39652777777777798" right="0.23749999999999999" top="1.1812499999999999" bottom="0.52986111111111101" header="0.94374999999999998" footer="0.29236111111111102"/>
  <pageSetup paperSize="9" orientation="landscape" horizontalDpi="300" verticalDpi="30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K27"/>
  <sheetViews>
    <sheetView zoomScalePageLayoutView="60" workbookViewId="0"/>
  </sheetViews>
  <sheetFormatPr defaultRowHeight="15"/>
  <cols>
    <col min="1" max="1" width="7.140625" style="18" customWidth="1"/>
    <col min="2" max="2" width="10" style="17" customWidth="1"/>
    <col min="3" max="3" width="6.140625" style="17" customWidth="1"/>
    <col min="4" max="4" width="6.85546875" style="17" customWidth="1"/>
    <col min="5" max="5" width="10.5703125" style="17" customWidth="1"/>
    <col min="6" max="6" width="7.140625" style="17" customWidth="1"/>
    <col min="7" max="7" width="9.85546875" style="17" customWidth="1"/>
    <col min="8" max="8" width="7.140625" style="17" customWidth="1"/>
    <col min="9" max="9" width="8" style="17" customWidth="1"/>
    <col min="10" max="10" width="8.7109375" style="17" customWidth="1"/>
    <col min="11" max="11" width="9.140625" style="17" customWidth="1"/>
    <col min="12" max="12" width="6" style="17" customWidth="1"/>
    <col min="13" max="14" width="7.140625" style="17" customWidth="1"/>
    <col min="15" max="15" width="8.85546875" style="17" customWidth="1"/>
    <col min="16" max="16" width="7.140625" style="17" customWidth="1"/>
    <col min="17" max="17" width="7.85546875" style="17" customWidth="1"/>
    <col min="18" max="18" width="10.7109375" style="17" customWidth="1"/>
    <col min="19" max="1025" width="11.5703125" style="17"/>
  </cols>
  <sheetData>
    <row r="1" spans="1:18" s="35" customFormat="1" ht="15.75">
      <c r="A1" s="32" t="s">
        <v>259</v>
      </c>
      <c r="B1" s="33" t="s">
        <v>276</v>
      </c>
      <c r="C1" s="33" t="s">
        <v>260</v>
      </c>
      <c r="D1" s="33" t="s">
        <v>261</v>
      </c>
      <c r="E1" s="33" t="s">
        <v>277</v>
      </c>
      <c r="F1" s="33" t="s">
        <v>263</v>
      </c>
      <c r="G1" s="33" t="s">
        <v>264</v>
      </c>
      <c r="H1" s="33" t="s">
        <v>278</v>
      </c>
      <c r="I1" s="33" t="s">
        <v>279</v>
      </c>
      <c r="J1" s="33" t="s">
        <v>267</v>
      </c>
      <c r="K1" s="33" t="s">
        <v>268</v>
      </c>
      <c r="L1" s="33" t="s">
        <v>269</v>
      </c>
      <c r="M1" s="33" t="s">
        <v>270</v>
      </c>
      <c r="N1" s="33" t="s">
        <v>271</v>
      </c>
      <c r="O1" s="33" t="s">
        <v>272</v>
      </c>
      <c r="P1" s="33" t="s">
        <v>273</v>
      </c>
      <c r="Q1" s="33" t="s">
        <v>274</v>
      </c>
      <c r="R1" s="34" t="s">
        <v>275</v>
      </c>
    </row>
    <row r="2" spans="1:18">
      <c r="A2" s="38" t="s">
        <v>42</v>
      </c>
      <c r="B2" s="37">
        <f>SUMIF('STAZA (ž)'!$E$3:$E$10,A2,'STAZA (ž)'!$H$3:$H$10)</f>
        <v>12</v>
      </c>
      <c r="C2" s="37">
        <f>SUMIF('STAZA (ž)'!$E$24:$E$62,A2,'STAZA (ž)'!$H$24:$H$62)</f>
        <v>12</v>
      </c>
      <c r="D2" s="37">
        <f>SUMIF('STAZA (ž)'!$E$67:$E$94,A2,'STAZA (ž)'!$H$67:$H$94)</f>
        <v>15</v>
      </c>
      <c r="E2" s="37">
        <f>SUMIF('STAZA (ž)'!$E$14:$E$19,A2,'STAZA (ž)'!$H$14:$H$19)</f>
        <v>12</v>
      </c>
      <c r="F2" s="37">
        <f>SUMIF('STAZA (ž)'!$E$99:$E$114,A2,'STAZA (ž)'!$H$99:$H$114)</f>
        <v>0</v>
      </c>
      <c r="G2" s="37">
        <f>SUMIF('STAZA (ž)'!$E$118:$E$121,A2,'STAZA (ž)'!$H$118:$H$121)</f>
        <v>12</v>
      </c>
      <c r="H2" s="37">
        <f>SUMIF('STAZA (ž)'!$E$126:$E$144,A2,'STAZA (ž)'!$H$126:$H$144)</f>
        <v>2</v>
      </c>
      <c r="I2" s="37">
        <f>SUMIF('STAZA (ž)'!$E$148:$E$160,A2,'STAZA (ž)'!$H$148:$H$160)</f>
        <v>5</v>
      </c>
      <c r="J2" s="37">
        <f>SUMIF('STAZA (ž)'!$E$165:$E$175,A2,'STAZA (ž)'!$H$165:$H$175)</f>
        <v>18</v>
      </c>
      <c r="K2" s="37">
        <f>SUMIF('STAZA (ž)'!$E$179:$E$184,A2,'STAZA (ž)'!$H$179:$H$184)</f>
        <v>12</v>
      </c>
      <c r="L2" s="37">
        <f>SUMIF('POLJE (m-ž)'!$E$54:$E$65,A2,'POLJE (m-ž)'!$T$54:$T$65)</f>
        <v>11</v>
      </c>
      <c r="M2" s="37">
        <f>SUMIF('POLJE (m-ž)'!$E$69:$E$83,A2,'POLJE (m-ž)'!$L$69:$L$83)</f>
        <v>7</v>
      </c>
      <c r="N2" s="37">
        <f>SUMIF('POLJE (m-ž)'!$E$87:$E$97,A2,'POLJE (m-ž)'!$L$87:$L$97)</f>
        <v>18</v>
      </c>
      <c r="O2" s="37">
        <f>SUMIF('POLJE (m-ž)'!$E$101:$E$106,A2,'POLJE (m-ž)'!$L$101:$L$106)</f>
        <v>21</v>
      </c>
      <c r="P2" s="37">
        <f>SUMIF('POLJE (m-ž)'!$E$110:$E$115,A2,'POLJE (m-ž)'!$L$110:$L$115)</f>
        <v>23</v>
      </c>
      <c r="Q2" s="37">
        <f>SUMIF('POLJE (m-ž)'!$E$119:$E$126,A2,'POLJE (m-ž)'!$L$119:$L$126)</f>
        <v>25</v>
      </c>
      <c r="R2" s="37">
        <f t="shared" ref="R2:R27" si="0">SUM(B2:Q2)</f>
        <v>205</v>
      </c>
    </row>
    <row r="3" spans="1:18">
      <c r="A3" s="38" t="s">
        <v>28</v>
      </c>
      <c r="B3" s="37">
        <f>SUMIF('STAZA (ž)'!$E$3:$E$10,A3,'STAZA (ž)'!$H$3:$H$10)</f>
        <v>0</v>
      </c>
      <c r="C3" s="37">
        <f>SUMIF('STAZA (ž)'!$E$24:$E$62,A3,'STAZA (ž)'!$H$24:$H$62)</f>
        <v>24</v>
      </c>
      <c r="D3" s="37">
        <f>SUMIF('STAZA (ž)'!$E$67:$E$94,A3,'STAZA (ž)'!$H$67:$H$94)</f>
        <v>25</v>
      </c>
      <c r="E3" s="37">
        <f>SUMIF('STAZA (ž)'!$E$14:$E$19,A3,'STAZA (ž)'!$H$14:$H$19)</f>
        <v>0</v>
      </c>
      <c r="F3" s="37">
        <f>SUMIF('STAZA (ž)'!$E$99:$E$114,A3,'STAZA (ž)'!$H$99:$H$114)</f>
        <v>18</v>
      </c>
      <c r="G3" s="37">
        <f>SUMIF('STAZA (ž)'!$E$118:$E$121,A3,'STAZA (ž)'!$H$118:$H$121)</f>
        <v>0</v>
      </c>
      <c r="H3" s="37">
        <f>SUMIF('STAZA (ž)'!$E$126:$E$144,A3,'STAZA (ž)'!$H$126:$H$144)</f>
        <v>0</v>
      </c>
      <c r="I3" s="37">
        <f>SUMIF('STAZA (ž)'!$E$148:$E$160,A3,'STAZA (ž)'!$H$148:$H$160)</f>
        <v>0</v>
      </c>
      <c r="J3" s="37">
        <f>SUMIF('STAZA (ž)'!$E$165:$E$175,A3,'STAZA (ž)'!$H$165:$H$175)</f>
        <v>18</v>
      </c>
      <c r="K3" s="37">
        <f>SUMIF('STAZA (ž)'!$E$179:$E$184,A3,'STAZA (ž)'!$H$179:$H$184)</f>
        <v>11</v>
      </c>
      <c r="L3" s="37">
        <f>SUMIF('POLJE (m-ž)'!$E$54:$E$65,A3,'POLJE (m-ž)'!$T$54:$T$65)</f>
        <v>38</v>
      </c>
      <c r="M3" s="37">
        <f>SUMIF('POLJE (m-ž)'!$E$69:$E$83,A3,'POLJE (m-ž)'!$L$69:$L$83)</f>
        <v>47</v>
      </c>
      <c r="N3" s="37">
        <f>SUMIF('POLJE (m-ž)'!$E$87:$E$97,A3,'POLJE (m-ž)'!$L$87:$L$97)</f>
        <v>0</v>
      </c>
      <c r="O3" s="37">
        <f>SUMIF('POLJE (m-ž)'!$E$101:$E$106,A3,'POLJE (m-ž)'!$L$101:$L$106)</f>
        <v>0</v>
      </c>
      <c r="P3" s="37">
        <f>SUMIF('POLJE (m-ž)'!$E$110:$E$115,A3,'POLJE (m-ž)'!$L$110:$L$115)</f>
        <v>0</v>
      </c>
      <c r="Q3" s="37">
        <f>SUMIF('POLJE (m-ž)'!$E$119:$E$126,A3,'POLJE (m-ž)'!$L$119:$L$126)</f>
        <v>0</v>
      </c>
      <c r="R3" s="37">
        <f t="shared" si="0"/>
        <v>181</v>
      </c>
    </row>
    <row r="4" spans="1:18">
      <c r="A4" s="38" t="s">
        <v>40</v>
      </c>
      <c r="B4" s="37">
        <f>SUMIF('STAZA (ž)'!$E$3:$E$10,A4,'STAZA (ž)'!$H$3:$H$10)</f>
        <v>0</v>
      </c>
      <c r="C4" s="37">
        <f>SUMIF('STAZA (ž)'!$E$24:$E$62,A4,'STAZA (ž)'!$H$24:$H$62)</f>
        <v>6</v>
      </c>
      <c r="D4" s="37">
        <f>SUMIF('STAZA (ž)'!$E$67:$E$94,A4,'STAZA (ž)'!$H$67:$H$94)</f>
        <v>7</v>
      </c>
      <c r="E4" s="37">
        <f>SUMIF('STAZA (ž)'!$E$14:$E$19,A4,'STAZA (ž)'!$H$14:$H$19)</f>
        <v>27</v>
      </c>
      <c r="F4" s="37">
        <f>SUMIF('STAZA (ž)'!$E$99:$E$114,A4,'STAZA (ž)'!$H$99:$H$114)</f>
        <v>0</v>
      </c>
      <c r="G4" s="37">
        <f>SUMIF('STAZA (ž)'!$E$118:$E$121,A4,'STAZA (ž)'!$H$118:$H$121)</f>
        <v>19</v>
      </c>
      <c r="H4" s="37">
        <f>SUMIF('STAZA (ž)'!$E$126:$E$144,A4,'STAZA (ž)'!$H$126:$H$144)</f>
        <v>0</v>
      </c>
      <c r="I4" s="37">
        <f>SUMIF('STAZA (ž)'!$E$148:$E$160,A4,'STAZA (ž)'!$H$148:$H$160)</f>
        <v>0</v>
      </c>
      <c r="J4" s="37">
        <f>SUMIF('STAZA (ž)'!$E$165:$E$175,A4,'STAZA (ž)'!$H$165:$H$175)</f>
        <v>5</v>
      </c>
      <c r="K4" s="37">
        <f>SUMIF('STAZA (ž)'!$E$179:$E$184,A4,'STAZA (ž)'!$H$179:$H$184)</f>
        <v>9</v>
      </c>
      <c r="L4" s="37">
        <f>SUMIF('POLJE (m-ž)'!$E$54:$E$65,A4,'POLJE (m-ž)'!$T$54:$T$65)</f>
        <v>18</v>
      </c>
      <c r="M4" s="37">
        <f>SUMIF('POLJE (m-ž)'!$E$69:$E$83,A4,'POLJE (m-ž)'!$L$69:$L$83)</f>
        <v>4</v>
      </c>
      <c r="N4" s="37">
        <f>SUMIF('POLJE (m-ž)'!$E$87:$E$97,A4,'POLJE (m-ž)'!$L$87:$L$97)</f>
        <v>0</v>
      </c>
      <c r="O4" s="37">
        <f>SUMIF('POLJE (m-ž)'!$E$101:$E$106,A4,'POLJE (m-ž)'!$L$101:$L$106)</f>
        <v>19</v>
      </c>
      <c r="P4" s="37">
        <f>SUMIF('POLJE (m-ž)'!$E$110:$E$115,A4,'POLJE (m-ž)'!$L$110:$L$115)</f>
        <v>18</v>
      </c>
      <c r="Q4" s="37">
        <f>SUMIF('POLJE (m-ž)'!$E$119:$E$126,A4,'POLJE (m-ž)'!$L$119:$L$126)</f>
        <v>21</v>
      </c>
      <c r="R4" s="37">
        <f t="shared" si="0"/>
        <v>153</v>
      </c>
    </row>
    <row r="5" spans="1:18">
      <c r="A5" s="39" t="s">
        <v>20</v>
      </c>
      <c r="B5" s="37">
        <f>SUMIF('STAZA (ž)'!$E$3:$E$10,A5,'STAZA (ž)'!$H$3:$H$10)</f>
        <v>0</v>
      </c>
      <c r="C5" s="37">
        <f>SUMIF('STAZA (ž)'!$E$24:$E$62,A5,'STAZA (ž)'!$H$24:$H$62)</f>
        <v>1</v>
      </c>
      <c r="D5" s="37">
        <f>SUMIF('STAZA (ž)'!$E$67:$E$94,A5,'STAZA (ž)'!$H$67:$H$94)</f>
        <v>0</v>
      </c>
      <c r="E5" s="37">
        <f>SUMIF('STAZA (ž)'!$E$14:$E$19,A5,'STAZA (ž)'!$H$14:$H$19)</f>
        <v>0</v>
      </c>
      <c r="F5" s="37">
        <f>SUMIF('STAZA (ž)'!$E$99:$E$114,A5,'STAZA (ž)'!$H$99:$H$114)</f>
        <v>9</v>
      </c>
      <c r="G5" s="37">
        <f>SUMIF('STAZA (ž)'!$E$118:$E$121,A5,'STAZA (ž)'!$H$118:$H$121)</f>
        <v>0</v>
      </c>
      <c r="H5" s="37">
        <f>SUMIF('STAZA (ž)'!$E$126:$E$144,A5,'STAZA (ž)'!$H$126:$H$144)</f>
        <v>32</v>
      </c>
      <c r="I5" s="37">
        <f>SUMIF('STAZA (ž)'!$E$148:$E$160,A5,'STAZA (ž)'!$H$148:$H$160)</f>
        <v>24</v>
      </c>
      <c r="J5" s="37">
        <f>SUMIF('STAZA (ž)'!$E$165:$E$175,A5,'STAZA (ž)'!$H$165:$H$175)</f>
        <v>0</v>
      </c>
      <c r="K5" s="37">
        <f>SUMIF('STAZA (ž)'!$E$179:$E$184,A5,'STAZA (ž)'!$H$179:$H$184)</f>
        <v>10</v>
      </c>
      <c r="L5" s="37">
        <f>SUMIF('POLJE (m-ž)'!$E$54:$E$65,A5,'POLJE (m-ž)'!$T$54:$T$65)</f>
        <v>0</v>
      </c>
      <c r="M5" s="37">
        <f>SUMIF('POLJE (m-ž)'!$E$69:$E$83,A5,'POLJE (m-ž)'!$L$69:$L$83)</f>
        <v>0</v>
      </c>
      <c r="N5" s="37">
        <f>SUMIF('POLJE (m-ž)'!$E$87:$E$97,A5,'POLJE (m-ž)'!$L$87:$L$97)</f>
        <v>0</v>
      </c>
      <c r="O5" s="37">
        <f>SUMIF('POLJE (m-ž)'!$E$101:$E$106,A5,'POLJE (m-ž)'!$L$101:$L$106)</f>
        <v>0</v>
      </c>
      <c r="P5" s="37">
        <f>SUMIF('POLJE (m-ž)'!$E$110:$E$115,A5,'POLJE (m-ž)'!$L$110:$L$115)</f>
        <v>0</v>
      </c>
      <c r="Q5" s="37">
        <f>SUMIF('POLJE (m-ž)'!$E$119:$E$126,A5,'POLJE (m-ž)'!$L$119:$L$126)</f>
        <v>0</v>
      </c>
      <c r="R5" s="37">
        <f t="shared" si="0"/>
        <v>76</v>
      </c>
    </row>
    <row r="6" spans="1:18">
      <c r="A6" s="38" t="s">
        <v>76</v>
      </c>
      <c r="B6" s="37">
        <f>SUMIF('STAZA (ž)'!$E$3:$E$10,A6,'STAZA (ž)'!$H$3:$H$10)</f>
        <v>0</v>
      </c>
      <c r="C6" s="37">
        <f>SUMIF('STAZA (ž)'!$E$24:$E$62,A6,'STAZA (ž)'!$H$24:$H$62)</f>
        <v>0</v>
      </c>
      <c r="D6" s="37">
        <f>SUMIF('STAZA (ž)'!$E$67:$E$94,A6,'STAZA (ž)'!$H$67:$H$94)</f>
        <v>0</v>
      </c>
      <c r="E6" s="37">
        <f>SUMIF('STAZA (ž)'!$E$14:$E$19,A6,'STAZA (ž)'!$H$14:$H$19)</f>
        <v>0</v>
      </c>
      <c r="F6" s="37">
        <f>SUMIF('STAZA (ž)'!$E$99:$E$114,A6,'STAZA (ž)'!$H$99:$H$114)</f>
        <v>8</v>
      </c>
      <c r="G6" s="37">
        <f>SUMIF('STAZA (ž)'!$E$118:$E$121,A6,'STAZA (ž)'!$H$118:$H$121)</f>
        <v>0</v>
      </c>
      <c r="H6" s="37">
        <f>SUMIF('STAZA (ž)'!$E$126:$E$144,A6,'STAZA (ž)'!$H$126:$H$144)</f>
        <v>30</v>
      </c>
      <c r="I6" s="37">
        <f>SUMIF('STAZA (ž)'!$E$148:$E$160,A6,'STAZA (ž)'!$H$148:$H$160)</f>
        <v>37</v>
      </c>
      <c r="J6" s="37">
        <f>SUMIF('STAZA (ž)'!$E$165:$E$175,A6,'STAZA (ž)'!$H$165:$H$175)</f>
        <v>0</v>
      </c>
      <c r="K6" s="37">
        <f>SUMIF('STAZA (ž)'!$E$179:$E$184,A6,'STAZA (ž)'!$H$179:$H$184)</f>
        <v>0</v>
      </c>
      <c r="L6" s="37">
        <f>SUMIF('POLJE (m-ž)'!$E$54:$E$65,A6,'POLJE (m-ž)'!$T$54:$T$65)</f>
        <v>0</v>
      </c>
      <c r="M6" s="37">
        <f>SUMIF('POLJE (m-ž)'!$E$69:$E$83,A6,'POLJE (m-ž)'!$L$69:$L$83)</f>
        <v>0</v>
      </c>
      <c r="N6" s="37">
        <f>SUMIF('POLJE (m-ž)'!$E$87:$E$97,A6,'POLJE (m-ž)'!$L$87:$L$97)</f>
        <v>0</v>
      </c>
      <c r="O6" s="37">
        <f>SUMIF('POLJE (m-ž)'!$E$101:$E$106,A6,'POLJE (m-ž)'!$L$101:$L$106)</f>
        <v>0</v>
      </c>
      <c r="P6" s="37">
        <f>SUMIF('POLJE (m-ž)'!$E$110:$E$115,A6,'POLJE (m-ž)'!$L$110:$L$115)</f>
        <v>0</v>
      </c>
      <c r="Q6" s="37">
        <f>SUMIF('POLJE (m-ž)'!$E$119:$E$126,A6,'POLJE (m-ž)'!$L$119:$L$126)</f>
        <v>0</v>
      </c>
      <c r="R6" s="37">
        <f t="shared" si="0"/>
        <v>75</v>
      </c>
    </row>
    <row r="7" spans="1:18">
      <c r="A7" s="38" t="s">
        <v>117</v>
      </c>
      <c r="B7" s="37">
        <f>SUMIF('STAZA (ž)'!$E$3:$E$10,A7,'STAZA (ž)'!$H$3:$H$10)</f>
        <v>0</v>
      </c>
      <c r="C7" s="37">
        <f>SUMIF('STAZA (ž)'!$E$24:$E$62,A7,'STAZA (ž)'!$H$24:$H$62)</f>
        <v>9</v>
      </c>
      <c r="D7" s="37">
        <f>SUMIF('STAZA (ž)'!$E$67:$E$94,A7,'STAZA (ž)'!$H$67:$H$94)</f>
        <v>8</v>
      </c>
      <c r="E7" s="37">
        <f>SUMIF('STAZA (ž)'!$E$14:$E$19,A7,'STAZA (ž)'!$H$14:$H$19)</f>
        <v>0</v>
      </c>
      <c r="F7" s="37">
        <f>SUMIF('STAZA (ž)'!$E$99:$E$114,A7,'STAZA (ž)'!$H$99:$H$114)</f>
        <v>12</v>
      </c>
      <c r="G7" s="37">
        <f>SUMIF('STAZA (ž)'!$E$118:$E$121,A7,'STAZA (ž)'!$H$118:$H$121)</f>
        <v>0</v>
      </c>
      <c r="H7" s="37">
        <f>SUMIF('STAZA (ž)'!$E$126:$E$144,A7,'STAZA (ž)'!$H$126:$H$144)</f>
        <v>8</v>
      </c>
      <c r="I7" s="37">
        <f>SUMIF('STAZA (ž)'!$E$148:$E$160,A7,'STAZA (ž)'!$H$148:$H$160)</f>
        <v>9</v>
      </c>
      <c r="J7" s="37">
        <f>SUMIF('STAZA (ž)'!$E$165:$E$175,A7,'STAZA (ž)'!$H$165:$H$175)</f>
        <v>0</v>
      </c>
      <c r="K7" s="37">
        <f>SUMIF('STAZA (ž)'!$E$179:$E$184,A7,'STAZA (ž)'!$H$179:$H$184)</f>
        <v>0</v>
      </c>
      <c r="L7" s="37">
        <f>SUMIF('POLJE (m-ž)'!$E$54:$E$65,A7,'POLJE (m-ž)'!$T$54:$T$65)</f>
        <v>0</v>
      </c>
      <c r="M7" s="37">
        <f>SUMIF('POLJE (m-ž)'!$E$69:$E$83,A7,'POLJE (m-ž)'!$L$69:$L$83)</f>
        <v>0</v>
      </c>
      <c r="N7" s="37">
        <f>SUMIF('POLJE (m-ž)'!$E$87:$E$97,A7,'POLJE (m-ž)'!$L$87:$L$97)</f>
        <v>0</v>
      </c>
      <c r="O7" s="37">
        <f>SUMIF('POLJE (m-ž)'!$E$101:$E$106,A7,'POLJE (m-ž)'!$L$101:$L$106)</f>
        <v>0</v>
      </c>
      <c r="P7" s="37">
        <f>SUMIF('POLJE (m-ž)'!$E$110:$E$115,A7,'POLJE (m-ž)'!$L$110:$L$115)</f>
        <v>0</v>
      </c>
      <c r="Q7" s="37">
        <f>SUMIF('POLJE (m-ž)'!$E$119:$E$126,A7,'POLJE (m-ž)'!$L$119:$L$126)</f>
        <v>0</v>
      </c>
      <c r="R7" s="37">
        <f t="shared" si="0"/>
        <v>46</v>
      </c>
    </row>
    <row r="8" spans="1:18">
      <c r="A8" s="38" t="s">
        <v>33</v>
      </c>
      <c r="B8" s="37">
        <f>SUMIF('STAZA (ž)'!$E$3:$E$10,A8,'STAZA (ž)'!$H$3:$H$10)</f>
        <v>0</v>
      </c>
      <c r="C8" s="37">
        <f>SUMIF('STAZA (ž)'!$E$24:$E$62,A8,'STAZA (ž)'!$H$24:$H$62)</f>
        <v>10</v>
      </c>
      <c r="D8" s="37">
        <f>SUMIF('STAZA (ž)'!$E$67:$E$94,A8,'STAZA (ž)'!$H$67:$H$94)</f>
        <v>1</v>
      </c>
      <c r="E8" s="37">
        <f>SUMIF('STAZA (ž)'!$E$14:$E$19,A8,'STAZA (ž)'!$H$14:$H$19)</f>
        <v>0</v>
      </c>
      <c r="F8" s="37">
        <f>SUMIF('STAZA (ž)'!$E$99:$E$114,A8,'STAZA (ž)'!$H$99:$H$114)</f>
        <v>10</v>
      </c>
      <c r="G8" s="37">
        <f>SUMIF('STAZA (ž)'!$E$118:$E$121,A8,'STAZA (ž)'!$H$118:$H$121)</f>
        <v>0</v>
      </c>
      <c r="H8" s="37">
        <f>SUMIF('STAZA (ž)'!$E$126:$E$144,A8,'STAZA (ž)'!$H$126:$H$144)</f>
        <v>0</v>
      </c>
      <c r="I8" s="37">
        <f>SUMIF('STAZA (ž)'!$E$148:$E$160,A8,'STAZA (ž)'!$H$148:$H$160)</f>
        <v>0</v>
      </c>
      <c r="J8" s="37">
        <f>SUMIF('STAZA (ž)'!$E$165:$E$175,A8,'STAZA (ž)'!$H$165:$H$175)</f>
        <v>9</v>
      </c>
      <c r="K8" s="37">
        <f>SUMIF('STAZA (ž)'!$E$179:$E$184,A8,'STAZA (ž)'!$H$179:$H$184)</f>
        <v>0</v>
      </c>
      <c r="L8" s="37">
        <f>SUMIF('POLJE (m-ž)'!$E$54:$E$65,A8,'POLJE (m-ž)'!$T$54:$T$65)</f>
        <v>6</v>
      </c>
      <c r="M8" s="37">
        <f>SUMIF('POLJE (m-ž)'!$E$69:$E$83,A8,'POLJE (m-ž)'!$L$69:$L$83)</f>
        <v>8</v>
      </c>
      <c r="N8" s="37">
        <f>SUMIF('POLJE (m-ž)'!$E$87:$E$97,A8,'POLJE (m-ž)'!$L$87:$L$97)</f>
        <v>0</v>
      </c>
      <c r="O8" s="37">
        <f>SUMIF('POLJE (m-ž)'!$E$101:$E$106,A8,'POLJE (m-ž)'!$L$101:$L$106)</f>
        <v>0</v>
      </c>
      <c r="P8" s="37">
        <f>SUMIF('POLJE (m-ž)'!$E$110:$E$115,A8,'POLJE (m-ž)'!$L$110:$L$115)</f>
        <v>0</v>
      </c>
      <c r="Q8" s="37">
        <f>SUMIF('POLJE (m-ž)'!$E$119:$E$126,A8,'POLJE (m-ž)'!$L$119:$L$126)</f>
        <v>0</v>
      </c>
      <c r="R8" s="37">
        <f t="shared" si="0"/>
        <v>44</v>
      </c>
    </row>
    <row r="9" spans="1:18">
      <c r="A9" s="38" t="s">
        <v>126</v>
      </c>
      <c r="B9" s="37">
        <f>SUMIF('STAZA (ž)'!$E$3:$E$10,A9,'STAZA (ž)'!$H$3:$H$10)</f>
        <v>0</v>
      </c>
      <c r="C9" s="37">
        <f>SUMIF('STAZA (ž)'!$E$24:$E$62,A9,'STAZA (ž)'!$H$24:$H$62)</f>
        <v>9</v>
      </c>
      <c r="D9" s="37">
        <f>SUMIF('STAZA (ž)'!$E$67:$E$94,A9,'STAZA (ž)'!$H$67:$H$94)</f>
        <v>13</v>
      </c>
      <c r="E9" s="37">
        <f>SUMIF('STAZA (ž)'!$E$14:$E$19,A9,'STAZA (ž)'!$H$14:$H$19)</f>
        <v>0</v>
      </c>
      <c r="F9" s="37">
        <f>SUMIF('STAZA (ž)'!$E$99:$E$114,A9,'STAZA (ž)'!$H$99:$H$114)</f>
        <v>0</v>
      </c>
      <c r="G9" s="37">
        <f>SUMIF('STAZA (ž)'!$E$118:$E$121,A9,'STAZA (ž)'!$H$118:$H$121)</f>
        <v>0</v>
      </c>
      <c r="H9" s="37">
        <f>SUMIF('STAZA (ž)'!$E$126:$E$144,A9,'STAZA (ž)'!$H$126:$H$144)</f>
        <v>0</v>
      </c>
      <c r="I9" s="37">
        <f>SUMIF('STAZA (ž)'!$E$148:$E$160,A9,'STAZA (ž)'!$H$148:$H$160)</f>
        <v>0</v>
      </c>
      <c r="J9" s="37">
        <f>SUMIF('STAZA (ž)'!$E$165:$E$175,A9,'STAZA (ž)'!$H$165:$H$175)</f>
        <v>10</v>
      </c>
      <c r="K9" s="37">
        <f>SUMIF('STAZA (ž)'!$E$179:$E$184,A9,'STAZA (ž)'!$H$179:$H$184)</f>
        <v>0</v>
      </c>
      <c r="L9" s="37">
        <f>SUMIF('POLJE (m-ž)'!$E$54:$E$65,A9,'POLJE (m-ž)'!$T$54:$T$65)</f>
        <v>0</v>
      </c>
      <c r="M9" s="37">
        <f>SUMIF('POLJE (m-ž)'!$E$69:$E$83,A9,'POLJE (m-ž)'!$L$69:$L$83)</f>
        <v>9</v>
      </c>
      <c r="N9" s="37">
        <f>SUMIF('POLJE (m-ž)'!$E$87:$E$97,A9,'POLJE (m-ž)'!$L$87:$L$97)</f>
        <v>0</v>
      </c>
      <c r="O9" s="37">
        <f>SUMIF('POLJE (m-ž)'!$E$101:$E$106,A9,'POLJE (m-ž)'!$L$101:$L$106)</f>
        <v>0</v>
      </c>
      <c r="P9" s="37">
        <f>SUMIF('POLJE (m-ž)'!$E$110:$E$115,A9,'POLJE (m-ž)'!$L$110:$L$115)</f>
        <v>0</v>
      </c>
      <c r="Q9" s="37">
        <f>SUMIF('POLJE (m-ž)'!$E$119:$E$126,A9,'POLJE (m-ž)'!$L$119:$L$126)</f>
        <v>0</v>
      </c>
      <c r="R9" s="37">
        <f t="shared" si="0"/>
        <v>41</v>
      </c>
    </row>
    <row r="10" spans="1:18">
      <c r="A10" s="39" t="s">
        <v>15</v>
      </c>
      <c r="B10" s="37">
        <f>SUMIF('STAZA (ž)'!$E$3:$E$10,A10,'STAZA (ž)'!$H$3:$H$10)</f>
        <v>0</v>
      </c>
      <c r="C10" s="37">
        <f>SUMIF('STAZA (ž)'!$E$24:$E$62,A10,'STAZA (ž)'!$H$24:$H$62)</f>
        <v>7</v>
      </c>
      <c r="D10" s="37">
        <f>SUMIF('STAZA (ž)'!$E$67:$E$94,A10,'STAZA (ž)'!$H$67:$H$94)</f>
        <v>9</v>
      </c>
      <c r="E10" s="37">
        <f>SUMIF('STAZA (ž)'!$E$14:$E$19,A10,'STAZA (ž)'!$H$14:$H$19)</f>
        <v>11</v>
      </c>
      <c r="F10" s="37">
        <f>SUMIF('STAZA (ž)'!$E$99:$E$114,A10,'STAZA (ž)'!$H$99:$H$114)</f>
        <v>0</v>
      </c>
      <c r="G10" s="37">
        <f>SUMIF('STAZA (ž)'!$E$118:$E$121,A10,'STAZA (ž)'!$H$118:$H$121)</f>
        <v>0</v>
      </c>
      <c r="H10" s="37">
        <f>SUMIF('STAZA (ž)'!$E$126:$E$144,A10,'STAZA (ž)'!$H$126:$H$144)</f>
        <v>0</v>
      </c>
      <c r="I10" s="37">
        <f>SUMIF('STAZA (ž)'!$E$148:$E$160,A10,'STAZA (ž)'!$H$148:$H$160)</f>
        <v>0</v>
      </c>
      <c r="J10" s="37">
        <f>SUMIF('STAZA (ž)'!$E$165:$E$175,A10,'STAZA (ž)'!$H$165:$H$175)</f>
        <v>8</v>
      </c>
      <c r="K10" s="37">
        <f>SUMIF('STAZA (ž)'!$E$179:$E$184,A10,'STAZA (ž)'!$H$179:$H$184)</f>
        <v>0</v>
      </c>
      <c r="L10" s="37">
        <f>SUMIF('POLJE (m-ž)'!$E$54:$E$65,A10,'POLJE (m-ž)'!$T$54:$T$65)</f>
        <v>0</v>
      </c>
      <c r="M10" s="37">
        <f>SUMIF('POLJE (m-ž)'!$E$69:$E$83,A10,'POLJE (m-ž)'!$L$69:$L$83)</f>
        <v>0</v>
      </c>
      <c r="N10" s="37">
        <f>SUMIF('POLJE (m-ž)'!$E$87:$E$97,A10,'POLJE (m-ž)'!$L$87:$L$97)</f>
        <v>0</v>
      </c>
      <c r="O10" s="37">
        <f>SUMIF('POLJE (m-ž)'!$E$101:$E$106,A10,'POLJE (m-ž)'!$L$101:$L$106)</f>
        <v>0</v>
      </c>
      <c r="P10" s="37">
        <f>SUMIF('POLJE (m-ž)'!$E$110:$E$115,A10,'POLJE (m-ž)'!$L$110:$L$115)</f>
        <v>0</v>
      </c>
      <c r="Q10" s="37">
        <f>SUMIF('POLJE (m-ž)'!$E$119:$E$126,A10,'POLJE (m-ž)'!$L$119:$L$126)</f>
        <v>0</v>
      </c>
      <c r="R10" s="37">
        <f t="shared" si="0"/>
        <v>35</v>
      </c>
    </row>
    <row r="11" spans="1:18">
      <c r="A11" s="8" t="s">
        <v>244</v>
      </c>
      <c r="B11" s="37">
        <f>SUMIF('STAZA (ž)'!$E$3:$E$10,A11,'STAZA (ž)'!$H$3:$H$10)</f>
        <v>0</v>
      </c>
      <c r="C11" s="37">
        <f>SUMIF('STAZA (ž)'!$E$24:$E$62,A11,'STAZA (ž)'!$H$24:$H$62)</f>
        <v>0</v>
      </c>
      <c r="D11" s="37">
        <f>SUMIF('STAZA (ž)'!$E$67:$E$94,A11,'STAZA (ž)'!$H$67:$H$94)</f>
        <v>0</v>
      </c>
      <c r="E11" s="37">
        <f>SUMIF('STAZA (ž)'!$E$14:$E$19,A11,'STAZA (ž)'!$H$14:$H$19)</f>
        <v>0</v>
      </c>
      <c r="F11" s="37">
        <f>SUMIF('STAZA (ž)'!$E$99:$E$114,A11,'STAZA (ž)'!$H$99:$H$114)</f>
        <v>0</v>
      </c>
      <c r="G11" s="37">
        <f>SUMIF('STAZA (ž)'!$E$118:$E$121,A11,'STAZA (ž)'!$H$118:$H$121)</f>
        <v>0</v>
      </c>
      <c r="H11" s="37">
        <f>SUMIF('STAZA (ž)'!$E$126:$E$144,A11,'STAZA (ž)'!$H$126:$H$144)</f>
        <v>0</v>
      </c>
      <c r="I11" s="37">
        <f>SUMIF('STAZA (ž)'!$E$148:$E$160,A11,'STAZA (ž)'!$H$148:$H$160)</f>
        <v>0</v>
      </c>
      <c r="J11" s="37">
        <f>SUMIF('STAZA (ž)'!$E$165:$E$175,A11,'STAZA (ž)'!$H$165:$H$175)</f>
        <v>0</v>
      </c>
      <c r="K11" s="37">
        <f>SUMIF('STAZA (ž)'!$E$179:$E$184,A11,'STAZA (ž)'!$H$179:$H$184)</f>
        <v>0</v>
      </c>
      <c r="L11" s="37">
        <f>SUMIF('POLJE (m-ž)'!$E$54:$E$65,A11,'POLJE (m-ž)'!$T$54:$T$65)</f>
        <v>0</v>
      </c>
      <c r="M11" s="37">
        <f>SUMIF('POLJE (m-ž)'!$E$69:$E$83,A11,'POLJE (m-ž)'!$L$69:$L$83)</f>
        <v>0</v>
      </c>
      <c r="N11" s="37">
        <f>SUMIF('POLJE (m-ž)'!$E$87:$E$97,A11,'POLJE (m-ž)'!$L$87:$L$97)</f>
        <v>15</v>
      </c>
      <c r="O11" s="37">
        <f>SUMIF('POLJE (m-ž)'!$E$101:$E$106,A11,'POLJE (m-ž)'!$L$101:$L$106)</f>
        <v>0</v>
      </c>
      <c r="P11" s="37">
        <f>SUMIF('POLJE (m-ž)'!$E$110:$E$115,A11,'POLJE (m-ž)'!$L$110:$L$115)</f>
        <v>9</v>
      </c>
      <c r="Q11" s="37">
        <f>SUMIF('POLJE (m-ž)'!$E$119:$E$126,A11,'POLJE (m-ž)'!$L$119:$L$126)</f>
        <v>10</v>
      </c>
      <c r="R11" s="37">
        <f t="shared" si="0"/>
        <v>34</v>
      </c>
    </row>
    <row r="12" spans="1:18">
      <c r="A12" s="38" t="s">
        <v>97</v>
      </c>
      <c r="B12" s="37">
        <f>SUMIF('STAZA (ž)'!$E$3:$E$10,A12,'STAZA (ž)'!$H$3:$H$10)</f>
        <v>23</v>
      </c>
      <c r="C12" s="37">
        <f>SUMIF('STAZA (ž)'!$E$24:$E$62,A12,'STAZA (ž)'!$H$24:$H$62)</f>
        <v>0</v>
      </c>
      <c r="D12" s="37">
        <f>SUMIF('STAZA (ž)'!$E$67:$E$94,A12,'STAZA (ž)'!$H$67:$H$94)</f>
        <v>0</v>
      </c>
      <c r="E12" s="37">
        <f>SUMIF('STAZA (ž)'!$E$14:$E$19,A12,'STAZA (ž)'!$H$14:$H$19)</f>
        <v>0</v>
      </c>
      <c r="F12" s="37">
        <f>SUMIF('STAZA (ž)'!$E$99:$E$114,A12,'STAZA (ž)'!$H$99:$H$114)</f>
        <v>0</v>
      </c>
      <c r="G12" s="37">
        <f>SUMIF('STAZA (ž)'!$E$118:$E$121,A12,'STAZA (ž)'!$H$118:$H$121)</f>
        <v>0</v>
      </c>
      <c r="H12" s="37">
        <f>SUMIF('STAZA (ž)'!$E$126:$E$144,A12,'STAZA (ž)'!$H$126:$H$144)</f>
        <v>0</v>
      </c>
      <c r="I12" s="37">
        <f>SUMIF('STAZA (ž)'!$E$148:$E$160,A12,'STAZA (ž)'!$H$148:$H$160)</f>
        <v>0</v>
      </c>
      <c r="J12" s="37">
        <f>SUMIF('STAZA (ž)'!$E$165:$E$175,A12,'STAZA (ž)'!$H$165:$H$175)</f>
        <v>0</v>
      </c>
      <c r="K12" s="37">
        <f>SUMIF('STAZA (ž)'!$E$179:$E$184,A12,'STAZA (ž)'!$H$179:$H$184)</f>
        <v>0</v>
      </c>
      <c r="L12" s="37">
        <f>SUMIF('POLJE (m-ž)'!$E$54:$E$65,A12,'POLJE (m-ž)'!$T$54:$T$65)</f>
        <v>0</v>
      </c>
      <c r="M12" s="37">
        <f>SUMIF('POLJE (m-ž)'!$E$69:$E$83,A12,'POLJE (m-ž)'!$L$69:$L$83)</f>
        <v>0</v>
      </c>
      <c r="N12" s="37">
        <f>SUMIF('POLJE (m-ž)'!$E$87:$E$97,A12,'POLJE (m-ž)'!$L$87:$L$97)</f>
        <v>5</v>
      </c>
      <c r="O12" s="37">
        <f>SUMIF('POLJE (m-ž)'!$E$101:$E$106,A12,'POLJE (m-ž)'!$L$101:$L$106)</f>
        <v>0</v>
      </c>
      <c r="P12" s="37">
        <f>SUMIF('POLJE (m-ž)'!$E$110:$E$115,A12,'POLJE (m-ž)'!$L$110:$L$115)</f>
        <v>0</v>
      </c>
      <c r="Q12" s="37">
        <f>SUMIF('POLJE (m-ž)'!$E$119:$E$126,A12,'POLJE (m-ž)'!$L$119:$L$126)</f>
        <v>0</v>
      </c>
      <c r="R12" s="37">
        <f t="shared" si="0"/>
        <v>28</v>
      </c>
    </row>
    <row r="13" spans="1:18">
      <c r="A13" s="38" t="s">
        <v>100</v>
      </c>
      <c r="B13" s="37">
        <f>SUMIF('STAZA (ž)'!$E$3:$E$10,A13,'STAZA (ž)'!$H$3:$H$10)</f>
        <v>7</v>
      </c>
      <c r="C13" s="37">
        <f>SUMIF('STAZA (ž)'!$E$24:$E$62,A13,'STAZA (ž)'!$H$24:$H$62)</f>
        <v>0</v>
      </c>
      <c r="D13" s="37">
        <f>SUMIF('STAZA (ž)'!$E$67:$E$94,A13,'STAZA (ž)'!$H$67:$H$94)</f>
        <v>0</v>
      </c>
      <c r="E13" s="37">
        <f>SUMIF('STAZA (ž)'!$E$14:$E$19,A13,'STAZA (ž)'!$H$14:$H$19)</f>
        <v>0</v>
      </c>
      <c r="F13" s="37">
        <f>SUMIF('STAZA (ž)'!$E$99:$E$114,A13,'STAZA (ž)'!$H$99:$H$114)</f>
        <v>0</v>
      </c>
      <c r="G13" s="37">
        <f>SUMIF('STAZA (ž)'!$E$118:$E$121,A13,'STAZA (ž)'!$H$118:$H$121)</f>
        <v>0</v>
      </c>
      <c r="H13" s="37">
        <f>SUMIF('STAZA (ž)'!$E$126:$E$144,A13,'STAZA (ž)'!$H$126:$H$144)</f>
        <v>0</v>
      </c>
      <c r="I13" s="37">
        <f>SUMIF('STAZA (ž)'!$E$148:$E$160,A13,'STAZA (ž)'!$H$148:$H$160)</f>
        <v>0</v>
      </c>
      <c r="J13" s="37">
        <f>SUMIF('STAZA (ž)'!$E$165:$E$175,A13,'STAZA (ž)'!$H$165:$H$175)</f>
        <v>0</v>
      </c>
      <c r="K13" s="37">
        <f>SUMIF('STAZA (ž)'!$E$179:$E$184,A13,'STAZA (ž)'!$H$179:$H$184)</f>
        <v>0</v>
      </c>
      <c r="L13" s="37">
        <f>SUMIF('POLJE (m-ž)'!$E$54:$E$65,A13,'POLJE (m-ž)'!$T$54:$T$65)</f>
        <v>0</v>
      </c>
      <c r="M13" s="37">
        <f>SUMIF('POLJE (m-ž)'!$E$69:$E$83,A13,'POLJE (m-ž)'!$L$69:$L$83)</f>
        <v>0</v>
      </c>
      <c r="N13" s="37">
        <f>SUMIF('POLJE (m-ž)'!$E$87:$E$97,A13,'POLJE (m-ž)'!$L$87:$L$97)</f>
        <v>8</v>
      </c>
      <c r="O13" s="37">
        <f>SUMIF('POLJE (m-ž)'!$E$101:$E$106,A13,'POLJE (m-ž)'!$L$101:$L$106)</f>
        <v>10</v>
      </c>
      <c r="P13" s="37">
        <f>SUMIF('POLJE (m-ž)'!$E$110:$E$115,A13,'POLJE (m-ž)'!$L$110:$L$115)</f>
        <v>0</v>
      </c>
      <c r="Q13" s="37">
        <f>SUMIF('POLJE (m-ž)'!$E$119:$E$126,A13,'POLJE (m-ž)'!$L$119:$L$126)</f>
        <v>0</v>
      </c>
      <c r="R13" s="37">
        <f t="shared" si="0"/>
        <v>25</v>
      </c>
    </row>
    <row r="14" spans="1:18">
      <c r="A14" s="38" t="s">
        <v>103</v>
      </c>
      <c r="B14" s="37">
        <f>SUMIF('STAZA (ž)'!$E$3:$E$10,A14,'STAZA (ž)'!$H$3:$H$10)</f>
        <v>10</v>
      </c>
      <c r="C14" s="37">
        <f>SUMIF('STAZA (ž)'!$E$24:$E$62,A14,'STAZA (ž)'!$H$24:$H$62)</f>
        <v>0</v>
      </c>
      <c r="D14" s="37">
        <f>SUMIF('STAZA (ž)'!$E$67:$E$94,A14,'STAZA (ž)'!$H$67:$H$94)</f>
        <v>0</v>
      </c>
      <c r="E14" s="37">
        <f>SUMIF('STAZA (ž)'!$E$14:$E$19,A14,'STAZA (ž)'!$H$14:$H$19)</f>
        <v>0</v>
      </c>
      <c r="F14" s="37">
        <f>SUMIF('STAZA (ž)'!$E$99:$E$114,A14,'STAZA (ž)'!$H$99:$H$114)</f>
        <v>0</v>
      </c>
      <c r="G14" s="37">
        <f>SUMIF('STAZA (ž)'!$E$118:$E$121,A14,'STAZA (ž)'!$H$118:$H$121)</f>
        <v>0</v>
      </c>
      <c r="H14" s="37">
        <f>SUMIF('STAZA (ž)'!$E$126:$E$144,A14,'STAZA (ž)'!$H$126:$H$144)</f>
        <v>6</v>
      </c>
      <c r="I14" s="37">
        <f>SUMIF('STAZA (ž)'!$E$148:$E$160,A14,'STAZA (ž)'!$H$148:$H$160)</f>
        <v>0</v>
      </c>
      <c r="J14" s="37">
        <f>SUMIF('STAZA (ž)'!$E$165:$E$175,A14,'STAZA (ž)'!$H$165:$H$175)</f>
        <v>0</v>
      </c>
      <c r="K14" s="37">
        <f>SUMIF('STAZA (ž)'!$E$179:$E$184,A14,'STAZA (ž)'!$H$179:$H$184)</f>
        <v>0</v>
      </c>
      <c r="L14" s="37">
        <f>SUMIF('POLJE (m-ž)'!$E$54:$E$65,A14,'POLJE (m-ž)'!$T$54:$T$65)</f>
        <v>0</v>
      </c>
      <c r="M14" s="37">
        <f>SUMIF('POLJE (m-ž)'!$E$69:$E$83,A14,'POLJE (m-ž)'!$L$69:$L$83)</f>
        <v>0</v>
      </c>
      <c r="N14" s="37">
        <f>SUMIF('POLJE (m-ž)'!$E$87:$E$97,A14,'POLJE (m-ž)'!$L$87:$L$97)</f>
        <v>0</v>
      </c>
      <c r="O14" s="37">
        <f>SUMIF('POLJE (m-ž)'!$E$101:$E$106,A14,'POLJE (m-ž)'!$L$101:$L$106)</f>
        <v>0</v>
      </c>
      <c r="P14" s="37">
        <f>SUMIF('POLJE (m-ž)'!$E$110:$E$115,A14,'POLJE (m-ž)'!$L$110:$L$115)</f>
        <v>0</v>
      </c>
      <c r="Q14" s="37">
        <f>SUMIF('POLJE (m-ž)'!$E$119:$E$126,A14,'POLJE (m-ž)'!$L$119:$L$126)</f>
        <v>0</v>
      </c>
      <c r="R14" s="37">
        <f t="shared" si="0"/>
        <v>16</v>
      </c>
    </row>
    <row r="15" spans="1:18">
      <c r="A15" s="38" t="s">
        <v>74</v>
      </c>
      <c r="B15" s="37">
        <f>SUMIF('STAZA (ž)'!$E$3:$E$10,A15,'STAZA (ž)'!$H$3:$H$10)</f>
        <v>0</v>
      </c>
      <c r="C15" s="37">
        <f>SUMIF('STAZA (ž)'!$E$24:$E$62,A15,'STAZA (ž)'!$H$24:$H$62)</f>
        <v>0</v>
      </c>
      <c r="D15" s="37">
        <f>SUMIF('STAZA (ž)'!$E$67:$E$94,A15,'STAZA (ž)'!$H$67:$H$94)</f>
        <v>0</v>
      </c>
      <c r="E15" s="37">
        <f>SUMIF('STAZA (ž)'!$E$14:$E$19,A15,'STAZA (ž)'!$H$14:$H$19)</f>
        <v>0</v>
      </c>
      <c r="F15" s="37">
        <f>SUMIF('STAZA (ž)'!$E$99:$E$114,A15,'STAZA (ž)'!$H$99:$H$114)</f>
        <v>4</v>
      </c>
      <c r="G15" s="37">
        <f>SUMIF('STAZA (ž)'!$E$118:$E$121,A15,'STAZA (ž)'!$H$118:$H$121)</f>
        <v>11</v>
      </c>
      <c r="H15" s="37">
        <f>SUMIF('STAZA (ž)'!$E$126:$E$144,A15,'STAZA (ž)'!$H$126:$H$144)</f>
        <v>0</v>
      </c>
      <c r="I15" s="37">
        <f>SUMIF('STAZA (ž)'!$E$148:$E$160,A15,'STAZA (ž)'!$H$148:$H$160)</f>
        <v>0</v>
      </c>
      <c r="J15" s="37">
        <f>SUMIF('STAZA (ž)'!$E$165:$E$175,A15,'STAZA (ž)'!$H$165:$H$175)</f>
        <v>0</v>
      </c>
      <c r="K15" s="37">
        <f>SUMIF('STAZA (ž)'!$E$179:$E$184,A15,'STAZA (ž)'!$H$179:$H$184)</f>
        <v>0</v>
      </c>
      <c r="L15" s="37">
        <f>SUMIF('POLJE (m-ž)'!$E$54:$E$65,A15,'POLJE (m-ž)'!$T$54:$T$65)</f>
        <v>0</v>
      </c>
      <c r="M15" s="37">
        <f>SUMIF('POLJE (m-ž)'!$E$69:$E$83,A15,'POLJE (m-ž)'!$L$69:$L$83)</f>
        <v>0</v>
      </c>
      <c r="N15" s="37">
        <f>SUMIF('POLJE (m-ž)'!$E$87:$E$97,A15,'POLJE (m-ž)'!$L$87:$L$97)</f>
        <v>0</v>
      </c>
      <c r="O15" s="37">
        <f>SUMIF('POLJE (m-ž)'!$E$101:$E$106,A15,'POLJE (m-ž)'!$L$101:$L$106)</f>
        <v>0</v>
      </c>
      <c r="P15" s="37">
        <f>SUMIF('POLJE (m-ž)'!$E$110:$E$115,A15,'POLJE (m-ž)'!$L$110:$L$115)</f>
        <v>0</v>
      </c>
      <c r="Q15" s="37">
        <f>SUMIF('POLJE (m-ž)'!$E$119:$E$126,A15,'POLJE (m-ž)'!$L$119:$L$126)</f>
        <v>0</v>
      </c>
      <c r="R15" s="37">
        <f t="shared" si="0"/>
        <v>15</v>
      </c>
    </row>
    <row r="16" spans="1:18">
      <c r="A16" s="39" t="s">
        <v>12</v>
      </c>
      <c r="B16" s="37">
        <f>SUMIF('STAZA (ž)'!$E$3:$E$10,A16,'STAZA (ž)'!$H$3:$H$10)</f>
        <v>0</v>
      </c>
      <c r="C16" s="37">
        <f>SUMIF('STAZA (ž)'!$E$24:$E$62,A16,'STAZA (ž)'!$H$24:$H$62)</f>
        <v>0</v>
      </c>
      <c r="D16" s="37">
        <f>SUMIF('STAZA (ž)'!$E$67:$E$94,A16,'STAZA (ž)'!$H$67:$H$94)</f>
        <v>0</v>
      </c>
      <c r="E16" s="37">
        <f>SUMIF('STAZA (ž)'!$E$14:$E$19,A16,'STAZA (ž)'!$H$14:$H$19)</f>
        <v>0</v>
      </c>
      <c r="F16" s="37">
        <f>SUMIF('STAZA (ž)'!$E$99:$E$114,A16,'STAZA (ž)'!$H$99:$H$114)</f>
        <v>3</v>
      </c>
      <c r="G16" s="37">
        <f>SUMIF('STAZA (ž)'!$E$118:$E$121,A16,'STAZA (ž)'!$H$118:$H$121)</f>
        <v>0</v>
      </c>
      <c r="H16" s="37">
        <f>SUMIF('STAZA (ž)'!$E$126:$E$144,A16,'STAZA (ž)'!$H$126:$H$144)</f>
        <v>0</v>
      </c>
      <c r="I16" s="37">
        <f>SUMIF('STAZA (ž)'!$E$148:$E$160,A16,'STAZA (ž)'!$H$148:$H$160)</f>
        <v>0</v>
      </c>
      <c r="J16" s="37">
        <f>SUMIF('STAZA (ž)'!$E$165:$E$175,A16,'STAZA (ž)'!$H$165:$H$175)</f>
        <v>0</v>
      </c>
      <c r="K16" s="37">
        <f>SUMIF('STAZA (ž)'!$E$179:$E$184,A16,'STAZA (ž)'!$H$179:$H$184)</f>
        <v>0</v>
      </c>
      <c r="L16" s="37">
        <f>SUMIF('POLJE (m-ž)'!$E$54:$E$65,A16,'POLJE (m-ž)'!$T$54:$T$65)</f>
        <v>0</v>
      </c>
      <c r="M16" s="37">
        <f>SUMIF('POLJE (m-ž)'!$E$69:$E$83,A16,'POLJE (m-ž)'!$L$69:$L$83)</f>
        <v>0</v>
      </c>
      <c r="N16" s="37">
        <f>SUMIF('POLJE (m-ž)'!$E$87:$E$97,A16,'POLJE (m-ž)'!$L$87:$L$97)</f>
        <v>10</v>
      </c>
      <c r="O16" s="37">
        <f>SUMIF('POLJE (m-ž)'!$E$101:$E$106,A16,'POLJE (m-ž)'!$L$101:$L$106)</f>
        <v>0</v>
      </c>
      <c r="P16" s="37">
        <f>SUMIF('POLJE (m-ž)'!$E$110:$E$115,A16,'POLJE (m-ž)'!$L$110:$L$115)</f>
        <v>0</v>
      </c>
      <c r="Q16" s="37">
        <f>SUMIF('POLJE (m-ž)'!$E$119:$E$126,A16,'POLJE (m-ž)'!$L$119:$L$126)</f>
        <v>0</v>
      </c>
      <c r="R16" s="37">
        <f t="shared" si="0"/>
        <v>13</v>
      </c>
    </row>
    <row r="17" spans="1:18">
      <c r="A17" s="36" t="s">
        <v>252</v>
      </c>
      <c r="B17" s="37">
        <f>SUMIF('STAZA (ž)'!$E$3:$E$10,A17,'STAZA (ž)'!$H$3:$H$10)</f>
        <v>0</v>
      </c>
      <c r="C17" s="37">
        <f>SUMIF('STAZA (ž)'!$E$24:$E$62,A17,'STAZA (ž)'!$H$24:$H$62)</f>
        <v>0</v>
      </c>
      <c r="D17" s="37">
        <f>SUMIF('STAZA (ž)'!$E$67:$E$94,A17,'STAZA (ž)'!$H$67:$H$94)</f>
        <v>0</v>
      </c>
      <c r="E17" s="37">
        <f>SUMIF('STAZA (ž)'!$E$14:$E$19,A17,'STAZA (ž)'!$H$14:$H$19)</f>
        <v>0</v>
      </c>
      <c r="F17" s="37">
        <f>SUMIF('STAZA (ž)'!$E$99:$E$114,A17,'STAZA (ž)'!$H$99:$H$114)</f>
        <v>0</v>
      </c>
      <c r="G17" s="37">
        <f>SUMIF('STAZA (ž)'!$E$118:$E$121,A17,'STAZA (ž)'!$H$118:$H$121)</f>
        <v>0</v>
      </c>
      <c r="H17" s="37">
        <f>SUMIF('STAZA (ž)'!$E$126:$E$144,A17,'STAZA (ž)'!$H$126:$H$144)</f>
        <v>0</v>
      </c>
      <c r="I17" s="37">
        <f>SUMIF('STAZA (ž)'!$E$148:$E$160,A17,'STAZA (ž)'!$H$148:$H$160)</f>
        <v>0</v>
      </c>
      <c r="J17" s="37">
        <f>SUMIF('STAZA (ž)'!$E$165:$E$175,A17,'STAZA (ž)'!$H$165:$H$175)</f>
        <v>0</v>
      </c>
      <c r="K17" s="37">
        <f>SUMIF('STAZA (ž)'!$E$179:$E$184,A17,'STAZA (ž)'!$H$179:$H$184)</f>
        <v>0</v>
      </c>
      <c r="L17" s="37">
        <f>SUMIF('POLJE (m-ž)'!$E$54:$E$65,A17,'POLJE (m-ž)'!$T$54:$T$65)</f>
        <v>0</v>
      </c>
      <c r="M17" s="37">
        <f>SUMIF('POLJE (m-ž)'!$E$69:$E$83,A17,'POLJE (m-ž)'!$L$69:$L$83)</f>
        <v>0</v>
      </c>
      <c r="N17" s="37">
        <f>SUMIF('POLJE (m-ž)'!$E$87:$E$97,A17,'POLJE (m-ž)'!$L$87:$L$97)</f>
        <v>12</v>
      </c>
      <c r="O17" s="37">
        <f>SUMIF('POLJE (m-ž)'!$E$101:$E$106,A17,'POLJE (m-ž)'!$L$101:$L$106)</f>
        <v>0</v>
      </c>
      <c r="P17" s="37">
        <f>SUMIF('POLJE (m-ž)'!$E$110:$E$115,A17,'POLJE (m-ž)'!$L$110:$L$115)</f>
        <v>0</v>
      </c>
      <c r="Q17" s="37">
        <f>SUMIF('POLJE (m-ž)'!$E$119:$E$126,A17,'POLJE (m-ž)'!$L$119:$L$126)</f>
        <v>0</v>
      </c>
      <c r="R17" s="37">
        <f t="shared" si="0"/>
        <v>12</v>
      </c>
    </row>
    <row r="18" spans="1:18">
      <c r="A18" s="36" t="s">
        <v>61</v>
      </c>
      <c r="B18" s="37">
        <f>SUMIF('STAZA (ž)'!$E$3:$E$10,A18,'STAZA (ž)'!$H$3:$H$10)</f>
        <v>0</v>
      </c>
      <c r="C18" s="37">
        <f>SUMIF('STAZA (ž)'!$E$24:$E$62,A18,'STAZA (ž)'!$H$24:$H$62)</f>
        <v>0</v>
      </c>
      <c r="D18" s="37">
        <f>SUMIF('STAZA (ž)'!$E$67:$E$94,A18,'STAZA (ž)'!$H$67:$H$94)</f>
        <v>0</v>
      </c>
      <c r="E18" s="37">
        <f>SUMIF('STAZA (ž)'!$E$14:$E$19,A18,'STAZA (ž)'!$H$14:$H$19)</f>
        <v>0</v>
      </c>
      <c r="F18" s="37">
        <f>SUMIF('STAZA (ž)'!$E$99:$E$114,A18,'STAZA (ž)'!$H$99:$H$114)</f>
        <v>0</v>
      </c>
      <c r="G18" s="37">
        <f>SUMIF('STAZA (ž)'!$E$118:$E$121,A18,'STAZA (ž)'!$H$118:$H$121)</f>
        <v>0</v>
      </c>
      <c r="H18" s="37">
        <f>SUMIF('STAZA (ž)'!$E$126:$E$144,A18,'STAZA (ž)'!$H$126:$H$144)</f>
        <v>0</v>
      </c>
      <c r="I18" s="37">
        <f>SUMIF('STAZA (ž)'!$E$148:$E$160,A18,'STAZA (ž)'!$H$148:$H$160)</f>
        <v>0</v>
      </c>
      <c r="J18" s="37">
        <f>SUMIF('STAZA (ž)'!$E$165:$E$175,A18,'STAZA (ž)'!$H$165:$H$175)</f>
        <v>0</v>
      </c>
      <c r="K18" s="37">
        <f>SUMIF('STAZA (ž)'!$E$179:$E$184,A18,'STAZA (ž)'!$H$179:$H$184)</f>
        <v>0</v>
      </c>
      <c r="L18" s="37">
        <f>SUMIF('POLJE (m-ž)'!$E$54:$E$65,A18,'POLJE (m-ž)'!$T$54:$T$65)</f>
        <v>0</v>
      </c>
      <c r="M18" s="37">
        <f>SUMIF('POLJE (m-ž)'!$E$69:$E$83,A18,'POLJE (m-ž)'!$L$69:$L$83)</f>
        <v>0</v>
      </c>
      <c r="N18" s="37">
        <f>SUMIF('POLJE (m-ž)'!$E$87:$E$97,A18,'POLJE (m-ž)'!$L$87:$L$97)</f>
        <v>0</v>
      </c>
      <c r="O18" s="37">
        <f>SUMIF('POLJE (m-ž)'!$E$101:$E$106,A18,'POLJE (m-ž)'!$L$101:$L$106)</f>
        <v>0</v>
      </c>
      <c r="P18" s="37">
        <f>SUMIF('POLJE (m-ž)'!$E$110:$E$115,A18,'POLJE (m-ž)'!$L$110:$L$115)</f>
        <v>0</v>
      </c>
      <c r="Q18" s="37">
        <f>SUMIF('POLJE (m-ž)'!$E$119:$E$126,A18,'POLJE (m-ž)'!$L$119:$L$126)</f>
        <v>12</v>
      </c>
      <c r="R18" s="37">
        <f t="shared" si="0"/>
        <v>12</v>
      </c>
    </row>
    <row r="19" spans="1:18">
      <c r="A19" s="38" t="s">
        <v>95</v>
      </c>
      <c r="B19" s="37">
        <f>SUMIF('STAZA (ž)'!$E$3:$E$10,A19,'STAZA (ž)'!$H$3:$H$10)</f>
        <v>11</v>
      </c>
      <c r="C19" s="37">
        <f>SUMIF('STAZA (ž)'!$E$24:$E$62,A19,'STAZA (ž)'!$H$24:$H$62)</f>
        <v>0</v>
      </c>
      <c r="D19" s="37">
        <f>SUMIF('STAZA (ž)'!$E$67:$E$94,A19,'STAZA (ž)'!$H$67:$H$94)</f>
        <v>0</v>
      </c>
      <c r="E19" s="37">
        <f>SUMIF('STAZA (ž)'!$E$14:$E$19,A19,'STAZA (ž)'!$H$14:$H$19)</f>
        <v>0</v>
      </c>
      <c r="F19" s="37">
        <f>SUMIF('STAZA (ž)'!$E$99:$E$114,A19,'STAZA (ž)'!$H$99:$H$114)</f>
        <v>0</v>
      </c>
      <c r="G19" s="37">
        <f>SUMIF('STAZA (ž)'!$E$118:$E$121,A19,'STAZA (ž)'!$H$118:$H$121)</f>
        <v>0</v>
      </c>
      <c r="H19" s="37">
        <f>SUMIF('STAZA (ž)'!$E$126:$E$144,A19,'STAZA (ž)'!$H$126:$H$144)</f>
        <v>0</v>
      </c>
      <c r="I19" s="37">
        <f>SUMIF('STAZA (ž)'!$E$148:$E$160,A19,'STAZA (ž)'!$H$148:$H$160)</f>
        <v>0</v>
      </c>
      <c r="J19" s="37">
        <f>SUMIF('STAZA (ž)'!$E$165:$E$175,A19,'STAZA (ž)'!$H$165:$H$175)</f>
        <v>0</v>
      </c>
      <c r="K19" s="37">
        <f>SUMIF('STAZA (ž)'!$E$179:$E$184,A19,'STAZA (ž)'!$H$179:$H$184)</f>
        <v>0</v>
      </c>
      <c r="L19" s="37">
        <f>SUMIF('POLJE (m-ž)'!$E$54:$E$65,A19,'POLJE (m-ž)'!$T$54:$T$65)</f>
        <v>0</v>
      </c>
      <c r="M19" s="37">
        <f>SUMIF('POLJE (m-ž)'!$E$69:$E$83,A19,'POLJE (m-ž)'!$L$69:$L$83)</f>
        <v>0</v>
      </c>
      <c r="N19" s="37">
        <f>SUMIF('POLJE (m-ž)'!$E$87:$E$97,A19,'POLJE (m-ž)'!$L$87:$L$97)</f>
        <v>0</v>
      </c>
      <c r="O19" s="37">
        <f>SUMIF('POLJE (m-ž)'!$E$101:$E$106,A19,'POLJE (m-ž)'!$L$101:$L$106)</f>
        <v>0</v>
      </c>
      <c r="P19" s="37">
        <f>SUMIF('POLJE (m-ž)'!$E$110:$E$115,A19,'POLJE (m-ž)'!$L$110:$L$115)</f>
        <v>0</v>
      </c>
      <c r="Q19" s="37">
        <f>SUMIF('POLJE (m-ž)'!$E$119:$E$126,A19,'POLJE (m-ž)'!$L$119:$L$126)</f>
        <v>0</v>
      </c>
      <c r="R19" s="37">
        <f t="shared" si="0"/>
        <v>11</v>
      </c>
    </row>
    <row r="20" spans="1:18">
      <c r="A20" s="38" t="s">
        <v>37</v>
      </c>
      <c r="B20" s="37">
        <f>SUMIF('STAZA (ž)'!$E$3:$E$10,A20,'STAZA (ž)'!$H$3:$H$10)</f>
        <v>0</v>
      </c>
      <c r="C20" s="37">
        <f>SUMIF('STAZA (ž)'!$E$24:$E$62,A20,'STAZA (ž)'!$H$24:$H$62)</f>
        <v>0</v>
      </c>
      <c r="D20" s="37">
        <f>SUMIF('STAZA (ž)'!$E$67:$E$94,A20,'STAZA (ž)'!$H$67:$H$94)</f>
        <v>0</v>
      </c>
      <c r="E20" s="37">
        <f>SUMIF('STAZA (ž)'!$E$14:$E$19,A20,'STAZA (ž)'!$H$14:$H$19)</f>
        <v>0</v>
      </c>
      <c r="F20" s="37">
        <f>SUMIF('STAZA (ž)'!$E$99:$E$114,A20,'STAZA (ž)'!$H$99:$H$114)</f>
        <v>11</v>
      </c>
      <c r="G20" s="37">
        <f>SUMIF('STAZA (ž)'!$E$118:$E$121,A20,'STAZA (ž)'!$H$118:$H$121)</f>
        <v>0</v>
      </c>
      <c r="H20" s="37">
        <f>SUMIF('STAZA (ž)'!$E$126:$E$144,A20,'STAZA (ž)'!$H$126:$H$144)</f>
        <v>0</v>
      </c>
      <c r="I20" s="37">
        <f>SUMIF('STAZA (ž)'!$E$148:$E$160,A20,'STAZA (ž)'!$H$148:$H$160)</f>
        <v>0</v>
      </c>
      <c r="J20" s="37">
        <f>SUMIF('STAZA (ž)'!$E$165:$E$175,A20,'STAZA (ž)'!$H$165:$H$175)</f>
        <v>0</v>
      </c>
      <c r="K20" s="37">
        <f>SUMIF('STAZA (ž)'!$E$179:$E$184,A20,'STAZA (ž)'!$H$179:$H$184)</f>
        <v>0</v>
      </c>
      <c r="L20" s="37">
        <f>SUMIF('POLJE (m-ž)'!$E$54:$E$65,A20,'POLJE (m-ž)'!$T$54:$T$65)</f>
        <v>0</v>
      </c>
      <c r="M20" s="37">
        <f>SUMIF('POLJE (m-ž)'!$E$69:$E$83,A20,'POLJE (m-ž)'!$L$69:$L$83)</f>
        <v>0</v>
      </c>
      <c r="N20" s="37">
        <f>SUMIF('POLJE (m-ž)'!$E$87:$E$97,A20,'POLJE (m-ž)'!$L$87:$L$97)</f>
        <v>0</v>
      </c>
      <c r="O20" s="37">
        <f>SUMIF('POLJE (m-ž)'!$E$101:$E$106,A20,'POLJE (m-ž)'!$L$101:$L$106)</f>
        <v>0</v>
      </c>
      <c r="P20" s="37">
        <f>SUMIF('POLJE (m-ž)'!$E$110:$E$115,A20,'POLJE (m-ž)'!$L$110:$L$115)</f>
        <v>0</v>
      </c>
      <c r="Q20" s="37">
        <f>SUMIF('POLJE (m-ž)'!$E$119:$E$126,A20,'POLJE (m-ž)'!$L$119:$L$126)</f>
        <v>0</v>
      </c>
      <c r="R20" s="37">
        <f t="shared" si="0"/>
        <v>11</v>
      </c>
    </row>
    <row r="21" spans="1:18">
      <c r="A21" s="38" t="s">
        <v>195</v>
      </c>
      <c r="B21" s="37">
        <f>SUMIF('STAZA (ž)'!$E$3:$E$10,A21,'STAZA (ž)'!$H$3:$H$10)</f>
        <v>0</v>
      </c>
      <c r="C21" s="37">
        <f>SUMIF('STAZA (ž)'!$E$24:$E$62,A21,'STAZA (ž)'!$H$24:$H$62)</f>
        <v>0</v>
      </c>
      <c r="D21" s="37">
        <f>SUMIF('STAZA (ž)'!$E$67:$E$94,A21,'STAZA (ž)'!$H$67:$H$94)</f>
        <v>0</v>
      </c>
      <c r="E21" s="37">
        <f>SUMIF('STAZA (ž)'!$E$14:$E$19,A21,'STAZA (ž)'!$H$14:$H$19)</f>
        <v>0</v>
      </c>
      <c r="F21" s="37">
        <f>SUMIF('STAZA (ž)'!$E$99:$E$114,A21,'STAZA (ž)'!$H$99:$H$114)</f>
        <v>0</v>
      </c>
      <c r="G21" s="37">
        <f>SUMIF('STAZA (ž)'!$E$118:$E$121,A21,'STAZA (ž)'!$H$118:$H$121)</f>
        <v>0</v>
      </c>
      <c r="H21" s="37">
        <f>SUMIF('STAZA (ž)'!$E$126:$E$144,A21,'STAZA (ž)'!$H$126:$H$144)</f>
        <v>0</v>
      </c>
      <c r="I21" s="37">
        <f>SUMIF('STAZA (ž)'!$E$148:$E$160,A21,'STAZA (ž)'!$H$148:$H$160)</f>
        <v>0</v>
      </c>
      <c r="J21" s="37">
        <f>SUMIF('STAZA (ž)'!$E$165:$E$175,A21,'STAZA (ž)'!$H$165:$H$175)</f>
        <v>0</v>
      </c>
      <c r="K21" s="37">
        <f>SUMIF('STAZA (ž)'!$E$179:$E$184,A21,'STAZA (ž)'!$H$179:$H$184)</f>
        <v>0</v>
      </c>
      <c r="L21" s="37">
        <f>SUMIF('POLJE (m-ž)'!$E$54:$E$65,A21,'POLJE (m-ž)'!$T$54:$T$65)</f>
        <v>6</v>
      </c>
      <c r="M21" s="37">
        <f>SUMIF('POLJE (m-ž)'!$E$69:$E$83,A21,'POLJE (m-ž)'!$L$69:$L$83)</f>
        <v>0</v>
      </c>
      <c r="N21" s="37">
        <f>SUMIF('POLJE (m-ž)'!$E$87:$E$97,A21,'POLJE (m-ž)'!$L$87:$L$97)</f>
        <v>0</v>
      </c>
      <c r="O21" s="37">
        <f>SUMIF('POLJE (m-ž)'!$E$101:$E$106,A21,'POLJE (m-ž)'!$L$101:$L$106)</f>
        <v>0</v>
      </c>
      <c r="P21" s="37">
        <f>SUMIF('POLJE (m-ž)'!$E$110:$E$115,A21,'POLJE (m-ž)'!$L$110:$L$115)</f>
        <v>0</v>
      </c>
      <c r="Q21" s="37">
        <f>SUMIF('POLJE (m-ž)'!$E$119:$E$126,A21,'POLJE (m-ž)'!$L$119:$L$126)</f>
        <v>0</v>
      </c>
      <c r="R21" s="37">
        <f t="shared" si="0"/>
        <v>6</v>
      </c>
    </row>
    <row r="22" spans="1:18">
      <c r="A22" s="38" t="s">
        <v>69</v>
      </c>
      <c r="B22" s="37">
        <f>SUMIF('STAZA (ž)'!$E$3:$E$10,A22,'STAZA (ž)'!$H$3:$H$10)</f>
        <v>0</v>
      </c>
      <c r="C22" s="37">
        <f>SUMIF('STAZA (ž)'!$E$24:$E$62,A22,'STAZA (ž)'!$H$24:$H$62)</f>
        <v>0</v>
      </c>
      <c r="D22" s="37">
        <f>SUMIF('STAZA (ž)'!$E$67:$E$94,A22,'STAZA (ž)'!$H$67:$H$94)</f>
        <v>0</v>
      </c>
      <c r="E22" s="37">
        <f>SUMIF('STAZA (ž)'!$E$14:$E$19,A22,'STAZA (ž)'!$H$14:$H$19)</f>
        <v>0</v>
      </c>
      <c r="F22" s="37">
        <f>SUMIF('STAZA (ž)'!$E$99:$E$114,A22,'STAZA (ž)'!$H$99:$H$114)</f>
        <v>0</v>
      </c>
      <c r="G22" s="37">
        <f>SUMIF('STAZA (ž)'!$E$118:$E$121,A22,'STAZA (ž)'!$H$118:$H$121)</f>
        <v>0</v>
      </c>
      <c r="H22" s="37">
        <f>SUMIF('STAZA (ž)'!$E$126:$E$144,A22,'STAZA (ž)'!$H$126:$H$144)</f>
        <v>0</v>
      </c>
      <c r="I22" s="37">
        <f>SUMIF('STAZA (ž)'!$E$148:$E$160,A22,'STAZA (ž)'!$H$148:$H$160)</f>
        <v>0</v>
      </c>
      <c r="J22" s="37">
        <f>SUMIF('STAZA (ž)'!$E$165:$E$175,A22,'STAZA (ž)'!$H$165:$H$175)</f>
        <v>4</v>
      </c>
      <c r="K22" s="37">
        <f>SUMIF('STAZA (ž)'!$E$179:$E$184,A22,'STAZA (ž)'!$H$179:$H$184)</f>
        <v>0</v>
      </c>
      <c r="L22" s="37">
        <f>SUMIF('POLJE (m-ž)'!$E$54:$E$65,A22,'POLJE (m-ž)'!$T$54:$T$65)</f>
        <v>0</v>
      </c>
      <c r="M22" s="37">
        <f>SUMIF('POLJE (m-ž)'!$E$69:$E$83,A22,'POLJE (m-ž)'!$L$69:$L$83)</f>
        <v>0</v>
      </c>
      <c r="N22" s="37">
        <f>SUMIF('POLJE (m-ž)'!$E$87:$E$97,A22,'POLJE (m-ž)'!$L$87:$L$97)</f>
        <v>0</v>
      </c>
      <c r="O22" s="37">
        <f>SUMIF('POLJE (m-ž)'!$E$101:$E$106,A22,'POLJE (m-ž)'!$L$101:$L$106)</f>
        <v>0</v>
      </c>
      <c r="P22" s="37">
        <f>SUMIF('POLJE (m-ž)'!$E$110:$E$115,A22,'POLJE (m-ž)'!$L$110:$L$115)</f>
        <v>0</v>
      </c>
      <c r="Q22" s="37">
        <f>SUMIF('POLJE (m-ž)'!$E$119:$E$126,A22,'POLJE (m-ž)'!$L$119:$L$126)</f>
        <v>0</v>
      </c>
      <c r="R22" s="37">
        <f t="shared" si="0"/>
        <v>4</v>
      </c>
    </row>
    <row r="23" spans="1:18">
      <c r="A23" s="38" t="s">
        <v>26</v>
      </c>
      <c r="B23" s="37">
        <f>SUMIF('STAZA (ž)'!$E$3:$E$10,A23,'STAZA (ž)'!$H$3:$H$10)</f>
        <v>0</v>
      </c>
      <c r="C23" s="37">
        <f>SUMIF('STAZA (ž)'!$E$24:$E$62,A23,'STAZA (ž)'!$H$24:$H$62)</f>
        <v>0</v>
      </c>
      <c r="D23" s="37">
        <f>SUMIF('STAZA (ž)'!$E$67:$E$94,A23,'STAZA (ž)'!$H$67:$H$94)</f>
        <v>0</v>
      </c>
      <c r="E23" s="37">
        <f>SUMIF('STAZA (ž)'!$E$14:$E$19,A23,'STAZA (ž)'!$H$14:$H$19)</f>
        <v>0</v>
      </c>
      <c r="F23" s="37">
        <f>SUMIF('STAZA (ž)'!$E$99:$E$114,A23,'STAZA (ž)'!$H$99:$H$114)</f>
        <v>0</v>
      </c>
      <c r="G23" s="37">
        <f>SUMIF('STAZA (ž)'!$E$118:$E$121,A23,'STAZA (ž)'!$H$118:$H$121)</f>
        <v>0</v>
      </c>
      <c r="H23" s="37">
        <f>SUMIF('STAZA (ž)'!$E$126:$E$144,A23,'STAZA (ž)'!$H$126:$H$144)</f>
        <v>0</v>
      </c>
      <c r="I23" s="37">
        <f>SUMIF('STAZA (ž)'!$E$148:$E$160,A23,'STAZA (ž)'!$H$148:$H$160)</f>
        <v>0</v>
      </c>
      <c r="J23" s="37">
        <f>SUMIF('STAZA (ž)'!$E$165:$E$175,A23,'STAZA (ž)'!$H$165:$H$175)</f>
        <v>0</v>
      </c>
      <c r="K23" s="37">
        <f>SUMIF('STAZA (ž)'!$E$179:$E$184,A23,'STAZA (ž)'!$H$179:$H$184)</f>
        <v>0</v>
      </c>
      <c r="L23" s="37">
        <f>SUMIF('POLJE (m-ž)'!$E$54:$E$65,A23,'POLJE (m-ž)'!$T$54:$T$65)</f>
        <v>0</v>
      </c>
      <c r="M23" s="37">
        <f>SUMIF('POLJE (m-ž)'!$E$69:$E$83,A23,'POLJE (m-ž)'!$L$69:$L$83)</f>
        <v>3</v>
      </c>
      <c r="N23" s="37">
        <f>SUMIF('POLJE (m-ž)'!$E$87:$E$97,A23,'POLJE (m-ž)'!$L$87:$L$97)</f>
        <v>0</v>
      </c>
      <c r="O23" s="37">
        <f>SUMIF('POLJE (m-ž)'!$E$101:$E$106,A23,'POLJE (m-ž)'!$L$101:$L$106)</f>
        <v>0</v>
      </c>
      <c r="P23" s="37">
        <f>SUMIF('POLJE (m-ž)'!$E$110:$E$115,A23,'POLJE (m-ž)'!$L$110:$L$115)</f>
        <v>0</v>
      </c>
      <c r="Q23" s="37">
        <f>SUMIF('POLJE (m-ž)'!$E$119:$E$126,A23,'POLJE (m-ž)'!$L$119:$L$126)</f>
        <v>0</v>
      </c>
      <c r="R23" s="37">
        <f t="shared" si="0"/>
        <v>3</v>
      </c>
    </row>
    <row r="24" spans="1:18">
      <c r="A24" s="39" t="s">
        <v>18</v>
      </c>
      <c r="B24" s="37">
        <f>SUMIF('STAZA (ž)'!$E$3:$E$10,A24,'STAZA (ž)'!$H$3:$H$10)</f>
        <v>0</v>
      </c>
      <c r="C24" s="37">
        <f>SUMIF('STAZA (ž)'!$E$24:$E$62,A24,'STAZA (ž)'!$H$24:$H$62)</f>
        <v>0</v>
      </c>
      <c r="D24" s="37">
        <f>SUMIF('STAZA (ž)'!$E$67:$E$94,A24,'STAZA (ž)'!$H$67:$H$94)</f>
        <v>0</v>
      </c>
      <c r="E24" s="37">
        <f>SUMIF('STAZA (ž)'!$E$14:$E$19,A24,'STAZA (ž)'!$H$14:$H$19)</f>
        <v>0</v>
      </c>
      <c r="F24" s="37">
        <f>SUMIF('STAZA (ž)'!$E$99:$E$114,A24,'STAZA (ž)'!$H$99:$H$114)</f>
        <v>0</v>
      </c>
      <c r="G24" s="37">
        <f>SUMIF('STAZA (ž)'!$E$118:$E$121,A24,'STAZA (ž)'!$H$118:$H$121)</f>
        <v>0</v>
      </c>
      <c r="H24" s="37">
        <f>SUMIF('STAZA (ž)'!$E$126:$E$144,A24,'STAZA (ž)'!$H$126:$H$144)</f>
        <v>0</v>
      </c>
      <c r="I24" s="37">
        <f>SUMIF('STAZA (ž)'!$E$148:$E$160,A24,'STAZA (ž)'!$H$148:$H$160)</f>
        <v>0</v>
      </c>
      <c r="J24" s="37">
        <f>SUMIF('STAZA (ž)'!$E$165:$E$175,A24,'STAZA (ž)'!$H$165:$H$175)</f>
        <v>0</v>
      </c>
      <c r="K24" s="37">
        <f>SUMIF('STAZA (ž)'!$E$179:$E$184,A24,'STAZA (ž)'!$H$179:$H$184)</f>
        <v>0</v>
      </c>
      <c r="L24" s="37">
        <f>SUMIF('POLJE (m-ž)'!$E$54:$E$65,A24,'POLJE (m-ž)'!$T$54:$T$65)</f>
        <v>0</v>
      </c>
      <c r="M24" s="37">
        <f>SUMIF('POLJE (m-ž)'!$E$69:$E$83,A24,'POLJE (m-ž)'!$L$69:$L$83)</f>
        <v>0</v>
      </c>
      <c r="N24" s="37">
        <f>SUMIF('POLJE (m-ž)'!$E$87:$E$97,A24,'POLJE (m-ž)'!$L$87:$L$97)</f>
        <v>0</v>
      </c>
      <c r="O24" s="37">
        <f>SUMIF('POLJE (m-ž)'!$E$101:$E$106,A24,'POLJE (m-ž)'!$L$101:$L$106)</f>
        <v>0</v>
      </c>
      <c r="P24" s="37">
        <f>SUMIF('POLJE (m-ž)'!$E$110:$E$115,A24,'POLJE (m-ž)'!$L$110:$L$115)</f>
        <v>0</v>
      </c>
      <c r="Q24" s="37">
        <f>SUMIF('POLJE (m-ž)'!$E$119:$E$126,A24,'POLJE (m-ž)'!$L$119:$L$126)</f>
        <v>0</v>
      </c>
      <c r="R24" s="37">
        <f t="shared" si="0"/>
        <v>0</v>
      </c>
    </row>
    <row r="25" spans="1:18">
      <c r="A25" s="36" t="s">
        <v>87</v>
      </c>
      <c r="B25" s="37">
        <f>SUMIF('STAZA (ž)'!$E$3:$E$10,A25,'STAZA (ž)'!$H$3:$H$10)</f>
        <v>0</v>
      </c>
      <c r="C25" s="37">
        <f>SUMIF('STAZA (ž)'!$E$24:$E$62,A25,'STAZA (ž)'!$H$24:$H$62)</f>
        <v>0</v>
      </c>
      <c r="D25" s="37">
        <f>SUMIF('STAZA (ž)'!$E$67:$E$94,A25,'STAZA (ž)'!$H$67:$H$94)</f>
        <v>0</v>
      </c>
      <c r="E25" s="37">
        <f>SUMIF('STAZA (ž)'!$E$14:$E$19,A25,'STAZA (ž)'!$H$14:$H$19)</f>
        <v>0</v>
      </c>
      <c r="F25" s="37">
        <f>SUMIF('STAZA (ž)'!$E$99:$E$114,A25,'STAZA (ž)'!$H$99:$H$114)</f>
        <v>0</v>
      </c>
      <c r="G25" s="37">
        <f>SUMIF('STAZA (ž)'!$E$118:$E$121,A25,'STAZA (ž)'!$H$118:$H$121)</f>
        <v>0</v>
      </c>
      <c r="H25" s="37">
        <f>SUMIF('STAZA (ž)'!$E$126:$E$144,A25,'STAZA (ž)'!$H$126:$H$144)</f>
        <v>0</v>
      </c>
      <c r="I25" s="37">
        <f>SUMIF('STAZA (ž)'!$E$148:$E$160,A25,'STAZA (ž)'!$H$148:$H$160)</f>
        <v>0</v>
      </c>
      <c r="J25" s="37">
        <f>SUMIF('STAZA (ž)'!$E$165:$E$175,A25,'STAZA (ž)'!$H$165:$H$175)</f>
        <v>0</v>
      </c>
      <c r="K25" s="37">
        <f>SUMIF('STAZA (ž)'!$E$179:$E$184,A25,'STAZA (ž)'!$H$179:$H$184)</f>
        <v>0</v>
      </c>
      <c r="L25" s="37">
        <f>SUMIF('POLJE (m-ž)'!$E$54:$E$65,A25,'POLJE (m-ž)'!$T$54:$T$65)</f>
        <v>0</v>
      </c>
      <c r="M25" s="37">
        <f>SUMIF('POLJE (m-ž)'!$E$69:$E$83,A25,'POLJE (m-ž)'!$L$69:$L$83)</f>
        <v>0</v>
      </c>
      <c r="N25" s="37">
        <f>SUMIF('POLJE (m-ž)'!$E$87:$E$97,A25,'POLJE (m-ž)'!$L$87:$L$97)</f>
        <v>0</v>
      </c>
      <c r="O25" s="37">
        <f>SUMIF('POLJE (m-ž)'!$E$101:$E$106,A25,'POLJE (m-ž)'!$L$101:$L$106)</f>
        <v>0</v>
      </c>
      <c r="P25" s="37">
        <f>SUMIF('POLJE (m-ž)'!$E$110:$E$115,A25,'POLJE (m-ž)'!$L$110:$L$115)</f>
        <v>0</v>
      </c>
      <c r="Q25" s="37">
        <f>SUMIF('POLJE (m-ž)'!$E$119:$E$126,A25,'POLJE (m-ž)'!$L$119:$L$126)</f>
        <v>0</v>
      </c>
      <c r="R25" s="37">
        <f t="shared" si="0"/>
        <v>0</v>
      </c>
    </row>
    <row r="26" spans="1:18">
      <c r="A26" s="38" t="s">
        <v>160</v>
      </c>
      <c r="B26" s="37">
        <f>SUMIF('STAZA (ž)'!$E$3:$E$10,A26,'STAZA (ž)'!$H$3:$H$10)</f>
        <v>0</v>
      </c>
      <c r="C26" s="37">
        <f>SUMIF('STAZA (ž)'!$E$24:$E$62,A26,'STAZA (ž)'!$H$24:$H$62)</f>
        <v>0</v>
      </c>
      <c r="D26" s="37">
        <f>SUMIF('STAZA (ž)'!$E$67:$E$94,A26,'STAZA (ž)'!$H$67:$H$94)</f>
        <v>0</v>
      </c>
      <c r="E26" s="37">
        <f>SUMIF('STAZA (ž)'!$E$14:$E$19,A26,'STAZA (ž)'!$H$14:$H$19)</f>
        <v>0</v>
      </c>
      <c r="F26" s="37">
        <f>SUMIF('STAZA (ž)'!$E$99:$E$114,A26,'STAZA (ž)'!$H$99:$H$114)</f>
        <v>0</v>
      </c>
      <c r="G26" s="37">
        <f>SUMIF('STAZA (ž)'!$E$118:$E$121,A26,'STAZA (ž)'!$H$118:$H$121)</f>
        <v>0</v>
      </c>
      <c r="H26" s="37">
        <f>SUMIF('STAZA (ž)'!$E$126:$E$144,A26,'STAZA (ž)'!$H$126:$H$144)</f>
        <v>0</v>
      </c>
      <c r="I26" s="37">
        <f>SUMIF('STAZA (ž)'!$E$148:$E$160,A26,'STAZA (ž)'!$H$148:$H$160)</f>
        <v>0</v>
      </c>
      <c r="J26" s="37">
        <f>SUMIF('STAZA (ž)'!$E$165:$E$175,A26,'STAZA (ž)'!$H$165:$H$175)</f>
        <v>0</v>
      </c>
      <c r="K26" s="37">
        <f>SUMIF('STAZA (ž)'!$E$179:$E$184,A26,'STAZA (ž)'!$H$179:$H$184)</f>
        <v>0</v>
      </c>
      <c r="L26" s="37">
        <f>SUMIF('POLJE (m-ž)'!$E$54:$E$65,A26,'POLJE (m-ž)'!$T$54:$T$65)</f>
        <v>0</v>
      </c>
      <c r="M26" s="37">
        <f>SUMIF('POLJE (m-ž)'!$E$69:$E$83,A26,'POLJE (m-ž)'!$L$69:$L$83)</f>
        <v>0</v>
      </c>
      <c r="N26" s="37">
        <f>SUMIF('POLJE (m-ž)'!$E$87:$E$97,A26,'POLJE (m-ž)'!$L$87:$L$97)</f>
        <v>0</v>
      </c>
      <c r="O26" s="37">
        <f>SUMIF('POLJE (m-ž)'!$E$101:$E$106,A26,'POLJE (m-ž)'!$L$101:$L$106)</f>
        <v>0</v>
      </c>
      <c r="P26" s="37">
        <f>SUMIF('POLJE (m-ž)'!$E$110:$E$115,A26,'POLJE (m-ž)'!$L$110:$L$115)</f>
        <v>0</v>
      </c>
      <c r="Q26" s="37">
        <f>SUMIF('POLJE (m-ž)'!$E$119:$E$126,A26,'POLJE (m-ž)'!$L$119:$L$126)</f>
        <v>0</v>
      </c>
      <c r="R26" s="37">
        <f t="shared" si="0"/>
        <v>0</v>
      </c>
    </row>
    <row r="27" spans="1:18">
      <c r="A27" s="8" t="s">
        <v>22</v>
      </c>
      <c r="B27" s="37">
        <f>SUMIF('STAZA (ž)'!$E$3:$E$10,A27,'STAZA (ž)'!$H$3:$H$10)</f>
        <v>0</v>
      </c>
      <c r="C27" s="37">
        <f>SUMIF('STAZA (ž)'!$E$24:$E$62,A27,'STAZA (ž)'!$H$24:$H$62)</f>
        <v>0</v>
      </c>
      <c r="D27" s="37">
        <f>SUMIF('STAZA (ž)'!$E$67:$E$94,A27,'STAZA (ž)'!$H$67:$H$94)</f>
        <v>0</v>
      </c>
      <c r="E27" s="37">
        <f>SUMIF('STAZA (ž)'!$E$14:$E$19,A27,'STAZA (ž)'!$H$14:$H$19)</f>
        <v>0</v>
      </c>
      <c r="F27" s="37">
        <f>SUMIF('STAZA (ž)'!$E$99:$E$114,A27,'STAZA (ž)'!$H$99:$H$114)</f>
        <v>0</v>
      </c>
      <c r="G27" s="37">
        <f>SUMIF('STAZA (ž)'!$E$118:$E$121,A27,'STAZA (ž)'!$H$118:$H$121)</f>
        <v>0</v>
      </c>
      <c r="H27" s="37">
        <f>SUMIF('STAZA (ž)'!$E$126:$E$144,A27,'STAZA (ž)'!$H$126:$H$144)</f>
        <v>0</v>
      </c>
      <c r="I27" s="37">
        <f>SUMIF('STAZA (ž)'!$E$148:$E$160,A27,'STAZA (ž)'!$H$148:$H$160)</f>
        <v>0</v>
      </c>
      <c r="J27" s="37">
        <f>SUMIF('STAZA (ž)'!$E$165:$E$175,A27,'STAZA (ž)'!$H$165:$H$175)</f>
        <v>0</v>
      </c>
      <c r="K27" s="37">
        <f>SUMIF('STAZA (ž)'!$E$179:$E$184,A27,'STAZA (ž)'!$H$179:$H$184)</f>
        <v>0</v>
      </c>
      <c r="L27" s="37">
        <f>SUMIF('POLJE (m-ž)'!$E$54:$E$65,A27,'POLJE (m-ž)'!$T$54:$T$65)</f>
        <v>0</v>
      </c>
      <c r="M27" s="37">
        <f>SUMIF('POLJE (m-ž)'!$E$69:$E$83,A27,'POLJE (m-ž)'!$L$69:$L$83)</f>
        <v>0</v>
      </c>
      <c r="N27" s="37">
        <f>SUMIF('POLJE (m-ž)'!$E$87:$E$97,A27,'POLJE (m-ž)'!$L$87:$L$97)</f>
        <v>0</v>
      </c>
      <c r="O27" s="37">
        <f>SUMIF('POLJE (m-ž)'!$E$101:$E$106,A27,'POLJE (m-ž)'!$L$101:$L$106)</f>
        <v>0</v>
      </c>
      <c r="P27" s="37">
        <f>SUMIF('POLJE (m-ž)'!$E$110:$E$115,A27,'POLJE (m-ž)'!$L$110:$L$115)</f>
        <v>0</v>
      </c>
      <c r="Q27" s="37">
        <f>SUMIF('POLJE (m-ž)'!$E$119:$E$126,A27,'POLJE (m-ž)'!$L$119:$L$126)</f>
        <v>0</v>
      </c>
      <c r="R27" s="37">
        <f t="shared" si="0"/>
        <v>0</v>
      </c>
    </row>
  </sheetData>
  <pageMargins left="0.39652777777777798" right="0.23749999999999999" top="1.1812499999999999" bottom="0.52986111111111101" header="0.94374999999999998" footer="0.29236111111111102"/>
  <pageSetup paperSize="9" orientation="landscape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375</TotalTime>
  <Application>LibreOffice/6.2.5.2$Windows_X86_64 LibreOffice_project/1ec314fa52f458adc18c4f025c545a4e8b22c159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STAZA (m)</vt:lpstr>
      <vt:lpstr>STAZA (ž)</vt:lpstr>
      <vt:lpstr>POLJE (m-ž)</vt:lpstr>
      <vt:lpstr>ZBIR (m)</vt:lpstr>
      <vt:lpstr>ZBIR (ž)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i5</cp:lastModifiedBy>
  <cp:revision>118</cp:revision>
  <dcterms:created xsi:type="dcterms:W3CDTF">2019-08-29T22:52:00Z</dcterms:created>
  <dcterms:modified xsi:type="dcterms:W3CDTF">2019-09-02T05:07:47Z</dcterms:modified>
  <dc:language>sr-RS</dc:language>
</cp:coreProperties>
</file>