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Staza (m)" sheetId="1" r:id="rId1"/>
    <sheet name="Staza (ž)" sheetId="2" r:id="rId2"/>
    <sheet name="Polje (m-ž)" sheetId="3" r:id="rId3"/>
    <sheet name="Tabela (m)" sheetId="4" r:id="rId4"/>
    <sheet name="Tabela (ž)" sheetId="5" r:id="rId5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2" i="5"/>
  <c r="K42"/>
  <c r="J42"/>
  <c r="I42"/>
  <c r="H42"/>
  <c r="G42"/>
  <c r="F42"/>
  <c r="E42"/>
  <c r="D42"/>
  <c r="C42"/>
  <c r="M42" s="1"/>
  <c r="L41"/>
  <c r="K41"/>
  <c r="J41"/>
  <c r="I41"/>
  <c r="H41"/>
  <c r="G41"/>
  <c r="F41"/>
  <c r="E41"/>
  <c r="D41"/>
  <c r="C41"/>
  <c r="M41" s="1"/>
  <c r="L40"/>
  <c r="K40"/>
  <c r="J40"/>
  <c r="I40"/>
  <c r="H40"/>
  <c r="G40"/>
  <c r="F40"/>
  <c r="E40"/>
  <c r="D40"/>
  <c r="C40"/>
  <c r="M40" s="1"/>
  <c r="L39"/>
  <c r="K39"/>
  <c r="J39"/>
  <c r="I39"/>
  <c r="H39"/>
  <c r="G39"/>
  <c r="F39"/>
  <c r="E39"/>
  <c r="D39"/>
  <c r="C39"/>
  <c r="M39" s="1"/>
  <c r="L38"/>
  <c r="K38"/>
  <c r="J38"/>
  <c r="I38"/>
  <c r="H38"/>
  <c r="G38"/>
  <c r="F38"/>
  <c r="E38"/>
  <c r="D38"/>
  <c r="C38"/>
  <c r="M38" s="1"/>
  <c r="L37"/>
  <c r="K37"/>
  <c r="J37"/>
  <c r="I37"/>
  <c r="H37"/>
  <c r="G37"/>
  <c r="F37"/>
  <c r="E37"/>
  <c r="D37"/>
  <c r="C37"/>
  <c r="M37" s="1"/>
  <c r="L36"/>
  <c r="K36"/>
  <c r="J36"/>
  <c r="I36"/>
  <c r="H36"/>
  <c r="G36"/>
  <c r="F36"/>
  <c r="E36"/>
  <c r="D36"/>
  <c r="C36"/>
  <c r="M36" s="1"/>
  <c r="L35"/>
  <c r="K35"/>
  <c r="J35"/>
  <c r="I35"/>
  <c r="H35"/>
  <c r="G35"/>
  <c r="F35"/>
  <c r="E35"/>
  <c r="D35"/>
  <c r="C35"/>
  <c r="M35" s="1"/>
  <c r="L34"/>
  <c r="K34"/>
  <c r="J34"/>
  <c r="I34"/>
  <c r="H34"/>
  <c r="G34"/>
  <c r="F34"/>
  <c r="E34"/>
  <c r="D34"/>
  <c r="C34"/>
  <c r="M34" s="1"/>
  <c r="L33"/>
  <c r="K33"/>
  <c r="J33"/>
  <c r="I33"/>
  <c r="H33"/>
  <c r="G33"/>
  <c r="F33"/>
  <c r="E33"/>
  <c r="D33"/>
  <c r="C33"/>
  <c r="M33" s="1"/>
  <c r="L32"/>
  <c r="K32"/>
  <c r="J32"/>
  <c r="I32"/>
  <c r="H32"/>
  <c r="G32"/>
  <c r="F32"/>
  <c r="E32"/>
  <c r="D32"/>
  <c r="C32"/>
  <c r="M32" s="1"/>
  <c r="L31"/>
  <c r="K31"/>
  <c r="J31"/>
  <c r="I31"/>
  <c r="H31"/>
  <c r="G31"/>
  <c r="F31"/>
  <c r="E31"/>
  <c r="D31"/>
  <c r="C31"/>
  <c r="M31" s="1"/>
  <c r="L30"/>
  <c r="K30"/>
  <c r="J30"/>
  <c r="I30"/>
  <c r="H30"/>
  <c r="G30"/>
  <c r="F30"/>
  <c r="E30"/>
  <c r="D30"/>
  <c r="C30"/>
  <c r="M30" s="1"/>
  <c r="L29"/>
  <c r="K29"/>
  <c r="J29"/>
  <c r="I29"/>
  <c r="H29"/>
  <c r="G29"/>
  <c r="F29"/>
  <c r="E29"/>
  <c r="D29"/>
  <c r="C29"/>
  <c r="M29" s="1"/>
  <c r="L28"/>
  <c r="K28"/>
  <c r="J28"/>
  <c r="I28"/>
  <c r="H28"/>
  <c r="G28"/>
  <c r="F28"/>
  <c r="E28"/>
  <c r="D28"/>
  <c r="C28"/>
  <c r="M28" s="1"/>
  <c r="L27"/>
  <c r="K27"/>
  <c r="J27"/>
  <c r="I27"/>
  <c r="H27"/>
  <c r="G27"/>
  <c r="F27"/>
  <c r="E27"/>
  <c r="D27"/>
  <c r="C27"/>
  <c r="M27" s="1"/>
  <c r="L26"/>
  <c r="K26"/>
  <c r="J26"/>
  <c r="I26"/>
  <c r="H26"/>
  <c r="G26"/>
  <c r="F26"/>
  <c r="E26"/>
  <c r="D26"/>
  <c r="C26"/>
  <c r="M26" s="1"/>
  <c r="L25"/>
  <c r="K25"/>
  <c r="J25"/>
  <c r="I25"/>
  <c r="H25"/>
  <c r="G25"/>
  <c r="F25"/>
  <c r="E25"/>
  <c r="D25"/>
  <c r="C25"/>
  <c r="M25" s="1"/>
  <c r="L24"/>
  <c r="K24"/>
  <c r="J24"/>
  <c r="I24"/>
  <c r="H24"/>
  <c r="G24"/>
  <c r="F24"/>
  <c r="E24"/>
  <c r="D24"/>
  <c r="C24"/>
  <c r="M24" s="1"/>
  <c r="L23"/>
  <c r="K23"/>
  <c r="J23"/>
  <c r="I23"/>
  <c r="H23"/>
  <c r="G23"/>
  <c r="F23"/>
  <c r="E23"/>
  <c r="D23"/>
  <c r="C23"/>
  <c r="M23" s="1"/>
  <c r="L22"/>
  <c r="K22"/>
  <c r="J22"/>
  <c r="I22"/>
  <c r="H22"/>
  <c r="G22"/>
  <c r="F22"/>
  <c r="E22"/>
  <c r="D22"/>
  <c r="C22"/>
  <c r="M22" s="1"/>
  <c r="L21"/>
  <c r="K21"/>
  <c r="J21"/>
  <c r="I21"/>
  <c r="H21"/>
  <c r="G21"/>
  <c r="F21"/>
  <c r="E21"/>
  <c r="D21"/>
  <c r="C21"/>
  <c r="M21" s="1"/>
  <c r="L20"/>
  <c r="K20"/>
  <c r="J20"/>
  <c r="I20"/>
  <c r="H20"/>
  <c r="G20"/>
  <c r="F20"/>
  <c r="E20"/>
  <c r="D20"/>
  <c r="C20"/>
  <c r="M20" s="1"/>
  <c r="L19"/>
  <c r="K19"/>
  <c r="J19"/>
  <c r="I19"/>
  <c r="H19"/>
  <c r="G19"/>
  <c r="F19"/>
  <c r="E19"/>
  <c r="D19"/>
  <c r="C19"/>
  <c r="M19" s="1"/>
  <c r="L18"/>
  <c r="K18"/>
  <c r="J18"/>
  <c r="I18"/>
  <c r="H18"/>
  <c r="G18"/>
  <c r="F18"/>
  <c r="E18"/>
  <c r="D18"/>
  <c r="C18"/>
  <c r="M18" s="1"/>
  <c r="L17"/>
  <c r="K17"/>
  <c r="J17"/>
  <c r="I17"/>
  <c r="H17"/>
  <c r="G17"/>
  <c r="F17"/>
  <c r="E17"/>
  <c r="D17"/>
  <c r="C17"/>
  <c r="M17" s="1"/>
  <c r="L16"/>
  <c r="K16"/>
  <c r="J16"/>
  <c r="I16"/>
  <c r="H16"/>
  <c r="G16"/>
  <c r="F16"/>
  <c r="E16"/>
  <c r="D16"/>
  <c r="C16"/>
  <c r="M16" s="1"/>
  <c r="L15"/>
  <c r="K15"/>
  <c r="J15"/>
  <c r="I15"/>
  <c r="H15"/>
  <c r="G15"/>
  <c r="F15"/>
  <c r="E15"/>
  <c r="D15"/>
  <c r="C15"/>
  <c r="M15" s="1"/>
  <c r="L14"/>
  <c r="K14"/>
  <c r="J14"/>
  <c r="I14"/>
  <c r="H14"/>
  <c r="G14"/>
  <c r="F14"/>
  <c r="E14"/>
  <c r="D14"/>
  <c r="C14"/>
  <c r="M14" s="1"/>
  <c r="L13"/>
  <c r="K13"/>
  <c r="J13"/>
  <c r="I13"/>
  <c r="H13"/>
  <c r="G13"/>
  <c r="F13"/>
  <c r="E13"/>
  <c r="D13"/>
  <c r="C13"/>
  <c r="M13" s="1"/>
  <c r="L12"/>
  <c r="K12"/>
  <c r="J12"/>
  <c r="I12"/>
  <c r="H12"/>
  <c r="G12"/>
  <c r="F12"/>
  <c r="E12"/>
  <c r="D12"/>
  <c r="C12"/>
  <c r="M12" s="1"/>
  <c r="L11"/>
  <c r="K11"/>
  <c r="J11"/>
  <c r="I11"/>
  <c r="H11"/>
  <c r="G11"/>
  <c r="F11"/>
  <c r="E11"/>
  <c r="D11"/>
  <c r="C11"/>
  <c r="M11" s="1"/>
  <c r="L10"/>
  <c r="K10"/>
  <c r="J10"/>
  <c r="I10"/>
  <c r="H10"/>
  <c r="G10"/>
  <c r="F10"/>
  <c r="E10"/>
  <c r="D10"/>
  <c r="C10"/>
  <c r="M10" s="1"/>
  <c r="L9"/>
  <c r="K9"/>
  <c r="J9"/>
  <c r="I9"/>
  <c r="H9"/>
  <c r="G9"/>
  <c r="F9"/>
  <c r="E9"/>
  <c r="D9"/>
  <c r="C9"/>
  <c r="M9" s="1"/>
  <c r="L8"/>
  <c r="K8"/>
  <c r="J8"/>
  <c r="I8"/>
  <c r="H8"/>
  <c r="G8"/>
  <c r="F8"/>
  <c r="E8"/>
  <c r="D8"/>
  <c r="C8"/>
  <c r="M8" s="1"/>
  <c r="L7"/>
  <c r="K7"/>
  <c r="J7"/>
  <c r="I7"/>
  <c r="H7"/>
  <c r="G7"/>
  <c r="F7"/>
  <c r="E7"/>
  <c r="D7"/>
  <c r="C7"/>
  <c r="M7" s="1"/>
  <c r="L6"/>
  <c r="K6"/>
  <c r="J6"/>
  <c r="I6"/>
  <c r="H6"/>
  <c r="G6"/>
  <c r="F6"/>
  <c r="E6"/>
  <c r="D6"/>
  <c r="C6"/>
  <c r="M6" s="1"/>
  <c r="L5"/>
  <c r="K5"/>
  <c r="J5"/>
  <c r="I5"/>
  <c r="H5"/>
  <c r="G5"/>
  <c r="F5"/>
  <c r="E5"/>
  <c r="D5"/>
  <c r="C5"/>
  <c r="M5" s="1"/>
  <c r="L4"/>
  <c r="K4"/>
  <c r="J4"/>
  <c r="I4"/>
  <c r="H4"/>
  <c r="G4"/>
  <c r="F4"/>
  <c r="E4"/>
  <c r="D4"/>
  <c r="C4"/>
  <c r="M4" s="1"/>
  <c r="M32" i="4"/>
  <c r="L32"/>
  <c r="K32"/>
  <c r="J32"/>
  <c r="I32"/>
  <c r="H32"/>
  <c r="G32"/>
  <c r="F32"/>
  <c r="E32"/>
  <c r="D32"/>
  <c r="C32"/>
  <c r="M31"/>
  <c r="L31"/>
  <c r="K31"/>
  <c r="J31"/>
  <c r="I31"/>
  <c r="H31"/>
  <c r="G31"/>
  <c r="F31"/>
  <c r="E31"/>
  <c r="D31"/>
  <c r="C31"/>
  <c r="N31" s="1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N29" s="1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N27" s="1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N25" s="1"/>
  <c r="M24"/>
  <c r="K24"/>
  <c r="J24"/>
  <c r="I24"/>
  <c r="H24"/>
  <c r="G24"/>
  <c r="F24"/>
  <c r="E24"/>
  <c r="D24"/>
  <c r="C24"/>
  <c r="M23"/>
  <c r="L23"/>
  <c r="K23"/>
  <c r="J23"/>
  <c r="I23"/>
  <c r="H23"/>
  <c r="G23"/>
  <c r="F23"/>
  <c r="E23"/>
  <c r="D23"/>
  <c r="C23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N15" s="1"/>
  <c r="M14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N13" s="1"/>
  <c r="M12"/>
  <c r="L12"/>
  <c r="K12"/>
  <c r="J12"/>
  <c r="I12"/>
  <c r="H12"/>
  <c r="G12"/>
  <c r="F12"/>
  <c r="E12"/>
  <c r="D12"/>
  <c r="C12"/>
  <c r="M11"/>
  <c r="L11"/>
  <c r="K11"/>
  <c r="J11"/>
  <c r="I11"/>
  <c r="H11"/>
  <c r="G11"/>
  <c r="F11"/>
  <c r="E11"/>
  <c r="D11"/>
  <c r="C11"/>
  <c r="N11" s="1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N9" s="1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M4"/>
  <c r="L4"/>
  <c r="K4"/>
  <c r="J4"/>
  <c r="I4"/>
  <c r="H4"/>
  <c r="G4"/>
  <c r="F4"/>
  <c r="E4"/>
  <c r="D4"/>
  <c r="C4"/>
  <c r="N21" l="1"/>
  <c r="N5"/>
  <c r="N7"/>
  <c r="N17"/>
  <c r="N19"/>
  <c r="N23"/>
  <c r="N26"/>
  <c r="N28"/>
  <c r="N30"/>
  <c r="N32"/>
  <c r="N4"/>
  <c r="N6"/>
  <c r="N8"/>
  <c r="N10"/>
  <c r="N12"/>
  <c r="N14"/>
  <c r="N16"/>
  <c r="N18"/>
  <c r="N20"/>
  <c r="N22"/>
  <c r="N24"/>
</calcChain>
</file>

<file path=xl/sharedStrings.xml><?xml version="1.0" encoding="utf-8"?>
<sst xmlns="http://schemas.openxmlformats.org/spreadsheetml/2006/main" count="1390" uniqueCount="459">
  <si>
    <t>FINALE KUPA ZA MLAĐE JUNIORE
Kruševac, 7-8.09.2019.
Prvi dan</t>
  </si>
  <si>
    <t>100m M  1. grupa  Vetar -4,2</t>
  </si>
  <si>
    <t>Plasman</t>
  </si>
  <si>
    <t>Staza</t>
  </si>
  <si>
    <t>St. br.</t>
  </si>
  <si>
    <t>Prezime i ime</t>
  </si>
  <si>
    <t>God. rođ.</t>
  </si>
  <si>
    <t>Klub</t>
  </si>
  <si>
    <t>Rezultat</t>
  </si>
  <si>
    <t>Tadić Nemanja</t>
  </si>
  <si>
    <t>03</t>
  </si>
  <si>
    <t>CER</t>
  </si>
  <si>
    <t>Orlović Luka</t>
  </si>
  <si>
    <t>VNS</t>
  </si>
  <si>
    <t>Vasiljević Dimitrije</t>
  </si>
  <si>
    <t>CZB</t>
  </si>
  <si>
    <t>Čikić Damjan</t>
  </si>
  <si>
    <t>PAP</t>
  </si>
  <si>
    <t>NS</t>
  </si>
  <si>
    <t>Pavlović Dušan</t>
  </si>
  <si>
    <t>02</t>
  </si>
  <si>
    <t xml:space="preserve">Lekić Nikola </t>
  </si>
  <si>
    <t>NBG</t>
  </si>
  <si>
    <t>100m M  2. grupa  Vetar -3,8</t>
  </si>
  <si>
    <t>Dostanić Nemanja</t>
  </si>
  <si>
    <t>MLZ</t>
  </si>
  <si>
    <t>Ristanović Luka</t>
  </si>
  <si>
    <t>Popović Andrija</t>
  </si>
  <si>
    <t>KRA</t>
  </si>
  <si>
    <t>Vidojković Bogdan</t>
  </si>
  <si>
    <t>Jurošević Lazar</t>
  </si>
  <si>
    <t>Milanović Srećko</t>
  </si>
  <si>
    <t>MOĆ</t>
  </si>
  <si>
    <t>100m M  Ukupno</t>
  </si>
  <si>
    <t>Bodovi</t>
  </si>
  <si>
    <t>490</t>
  </si>
  <si>
    <t>350</t>
  </si>
  <si>
    <t>278</t>
  </si>
  <si>
    <t>177</t>
  </si>
  <si>
    <t>254</t>
  </si>
  <si>
    <t>308</t>
  </si>
  <si>
    <t>348</t>
  </si>
  <si>
    <t>247</t>
  </si>
  <si>
    <t>471</t>
  </si>
  <si>
    <t>289</t>
  </si>
  <si>
    <t>237</t>
  </si>
  <si>
    <t>287</t>
  </si>
  <si>
    <t>400m M  1. grupa</t>
  </si>
  <si>
    <t>Ranđelović Nemanja</t>
  </si>
  <si>
    <t>Lazić Andrija</t>
  </si>
  <si>
    <t>RKG</t>
  </si>
  <si>
    <t>Jelenić Nikola</t>
  </si>
  <si>
    <t>04</t>
  </si>
  <si>
    <t>Bašić Palković Darijo</t>
  </si>
  <si>
    <t>SSU</t>
  </si>
  <si>
    <t>Marković Aleksa</t>
  </si>
  <si>
    <t>AŠKT</t>
  </si>
  <si>
    <t>400m M  2. grupa</t>
  </si>
  <si>
    <t xml:space="preserve">Kaljuš Stefan </t>
  </si>
  <si>
    <t>Mojsa Boris</t>
  </si>
  <si>
    <t>SOP</t>
  </si>
  <si>
    <t>Mitrović Luka</t>
  </si>
  <si>
    <t>Lukić Jovan</t>
  </si>
  <si>
    <t>400m M   Ukupno</t>
  </si>
  <si>
    <t>189</t>
  </si>
  <si>
    <t>409</t>
  </si>
  <si>
    <t>242</t>
  </si>
  <si>
    <t>461</t>
  </si>
  <si>
    <t>272</t>
  </si>
  <si>
    <t>421</t>
  </si>
  <si>
    <t>363</t>
  </si>
  <si>
    <t>364</t>
  </si>
  <si>
    <t>361</t>
  </si>
  <si>
    <t>1500m M</t>
  </si>
  <si>
    <t>473</t>
  </si>
  <si>
    <t>Tomić Aleksa</t>
  </si>
  <si>
    <t>470</t>
  </si>
  <si>
    <t>Milanović Aleksa</t>
  </si>
  <si>
    <t>256</t>
  </si>
  <si>
    <t>Nikolić Ognjen</t>
  </si>
  <si>
    <t>ČAČ</t>
  </si>
  <si>
    <t>424</t>
  </si>
  <si>
    <t>Puškar Maksim</t>
  </si>
  <si>
    <t>441</t>
  </si>
  <si>
    <t>Stepanović Marko</t>
  </si>
  <si>
    <t>POŽ</t>
  </si>
  <si>
    <t>483</t>
  </si>
  <si>
    <t>Stević Mateja</t>
  </si>
  <si>
    <t>05</t>
  </si>
  <si>
    <t>KRU</t>
  </si>
  <si>
    <t>327</t>
  </si>
  <si>
    <t>Lončar Miljan</t>
  </si>
  <si>
    <t>P45</t>
  </si>
  <si>
    <t>314</t>
  </si>
  <si>
    <t>Simijanović Konstantin</t>
  </si>
  <si>
    <t>257</t>
  </si>
  <si>
    <t>Božanić Andeja</t>
  </si>
  <si>
    <t>DIP</t>
  </si>
  <si>
    <t>110m Prepone M   Vetar  -2,3</t>
  </si>
  <si>
    <t>3</t>
  </si>
  <si>
    <t>410</t>
  </si>
  <si>
    <t>Jovanović Đorđe</t>
  </si>
  <si>
    <t>SPB</t>
  </si>
  <si>
    <t>6</t>
  </si>
  <si>
    <t>331</t>
  </si>
  <si>
    <t>Sekulić Aleksa</t>
  </si>
  <si>
    <t>4</t>
  </si>
  <si>
    <t>2</t>
  </si>
  <si>
    <t>313</t>
  </si>
  <si>
    <t>Savić Pavle</t>
  </si>
  <si>
    <t>1</t>
  </si>
  <si>
    <t>357</t>
  </si>
  <si>
    <t>Verner Relja</t>
  </si>
  <si>
    <t>7</t>
  </si>
  <si>
    <t>201</t>
  </si>
  <si>
    <t>Mijatović Miloš</t>
  </si>
  <si>
    <t>5</t>
  </si>
  <si>
    <t>340</t>
  </si>
  <si>
    <t>Čanak Jovan</t>
  </si>
  <si>
    <t>2000m Stipl M</t>
  </si>
  <si>
    <t>178</t>
  </si>
  <si>
    <t>Todorović Željko</t>
  </si>
  <si>
    <t>450</t>
  </si>
  <si>
    <t>Gagić Vojislav</t>
  </si>
  <si>
    <t>PRZ</t>
  </si>
  <si>
    <t>297</t>
  </si>
  <si>
    <t>Hadžić Jovan</t>
  </si>
  <si>
    <t>PRĆ</t>
  </si>
  <si>
    <t>Štafeta 4x100m M</t>
  </si>
  <si>
    <r>
      <rPr>
        <b/>
        <sz val="10"/>
        <color rgb="FF000000"/>
        <rFont val="Arial"/>
        <family val="2"/>
        <charset val="238"/>
      </rPr>
      <t xml:space="preserve">VOJVODINA Novi Sad
</t>
    </r>
    <r>
      <rPr>
        <sz val="10"/>
        <color rgb="FF000000"/>
        <rFont val="Arial"/>
        <family val="2"/>
        <charset val="238"/>
      </rPr>
      <t>Orlović Luka 2003
Čanak Jovan 2002
Beljanski Marko 2004
Ristanović Luka 2003</t>
    </r>
  </si>
  <si>
    <r>
      <rPr>
        <b/>
        <sz val="10"/>
        <color rgb="FF000000"/>
        <rFont val="Arial"/>
        <family val="2"/>
        <charset val="238"/>
      </rPr>
      <t xml:space="preserve">MLADOST Zemun 1
</t>
    </r>
    <r>
      <rPr>
        <sz val="10"/>
        <color rgb="FF000000"/>
        <rFont val="Arial"/>
        <family val="2"/>
        <charset val="238"/>
      </rPr>
      <t>Dostanić Nemanja 2003
Jurošević Lazar 2003
Isailović Tomislav 2002
Savić Pavle 2002</t>
    </r>
  </si>
  <si>
    <r>
      <rPr>
        <b/>
        <sz val="10"/>
        <color rgb="FF000000"/>
        <rFont val="Arial"/>
        <family val="2"/>
        <charset val="238"/>
      </rPr>
      <t xml:space="preserve">CRVENA ZVEZDA Beograd
</t>
    </r>
    <r>
      <rPr>
        <sz val="10"/>
        <color rgb="FF000000"/>
        <rFont val="Arial"/>
        <family val="2"/>
        <charset val="238"/>
      </rPr>
      <t>Vasiljević Dimitrije 2003
Vidojković Bogdan 2003
Ranđelović Nemanja 2003
Kaljuš Stefan 2003</t>
    </r>
  </si>
  <si>
    <r>
      <rPr>
        <b/>
        <sz val="10"/>
        <color rgb="FF000000"/>
        <rFont val="Arial"/>
        <family val="2"/>
        <charset val="238"/>
      </rPr>
      <t xml:space="preserve">PARTIZAN Kanjiža
</t>
    </r>
    <r>
      <rPr>
        <sz val="10"/>
        <color rgb="FF000000"/>
        <rFont val="Arial"/>
        <family val="2"/>
        <charset val="238"/>
      </rPr>
      <t>Sorajić Pavle 2004
Hinić Nemanja 2005
Miladinov Ognjen 2005
Horvat Bertalan 2003</t>
    </r>
  </si>
  <si>
    <t>PKNJ</t>
  </si>
  <si>
    <r>
      <rPr>
        <b/>
        <sz val="10"/>
        <color rgb="FF000000"/>
        <rFont val="Arial"/>
        <family val="2"/>
        <charset val="238"/>
      </rPr>
      <t xml:space="preserve">KRALJEVO
</t>
    </r>
    <r>
      <rPr>
        <sz val="10"/>
        <color rgb="FF000000"/>
        <rFont val="Arial"/>
        <family val="2"/>
        <charset val="238"/>
      </rPr>
      <t>Marinković Aleksa 2003
Jelenić Nikola 2004
Ćolović Andrija 2005
Popović Andrija 2003</t>
    </r>
  </si>
  <si>
    <r>
      <rPr>
        <b/>
        <sz val="10"/>
        <color rgb="FF000000"/>
        <rFont val="Arial"/>
        <family val="2"/>
        <charset val="238"/>
      </rPr>
      <t xml:space="preserve">MLADOST Zemun 2
</t>
    </r>
    <r>
      <rPr>
        <sz val="10"/>
        <color rgb="FF000000"/>
        <rFont val="Arial"/>
        <family val="2"/>
        <charset val="238"/>
      </rPr>
      <t>Šindik Dušan 2002
Bogner Filip 2004
Đaković Matija 2003
Ilić Nikola 2003</t>
    </r>
  </si>
  <si>
    <r>
      <rPr>
        <b/>
        <sz val="10"/>
        <color rgb="FF000000"/>
        <rFont val="Arial"/>
        <family val="2"/>
        <charset val="238"/>
      </rPr>
      <t xml:space="preserve">KRUŠEVAC
</t>
    </r>
    <r>
      <rPr>
        <sz val="10"/>
        <color rgb="FF000000"/>
        <rFont val="Arial"/>
        <family val="2"/>
        <charset val="238"/>
      </rPr>
      <t>Terzić Nikola 2004
Slavković Marko 2004
Bahtijarević Nikola 2002
Jevremović Kosta 2004</t>
    </r>
  </si>
  <si>
    <t>8</t>
  </si>
  <si>
    <t>RADNIČKI Kragujevac</t>
  </si>
  <si>
    <t>100m Ž  1. grupa  Vetar -1,7</t>
  </si>
  <si>
    <t>Zoranović Ksenija</t>
  </si>
  <si>
    <t>SIR</t>
  </si>
  <si>
    <t>Miča Anastasija</t>
  </si>
  <si>
    <t>Blagojević Kalina</t>
  </si>
  <si>
    <t>Milanović Vanja</t>
  </si>
  <si>
    <t xml:space="preserve">Đokić Lidija </t>
  </si>
  <si>
    <t>Atanasković Katarina</t>
  </si>
  <si>
    <t>ŽNI</t>
  </si>
  <si>
    <t>100m Ž  2. grupa  Vetar -4,8</t>
  </si>
  <si>
    <t>Ilić Ivana</t>
  </si>
  <si>
    <t>Sremac Andrea</t>
  </si>
  <si>
    <t>ASZ</t>
  </si>
  <si>
    <t>Japundžić Tijana</t>
  </si>
  <si>
    <t>Živković Daria</t>
  </si>
  <si>
    <t>Božin Sara</t>
  </si>
  <si>
    <t>Vasić Vanja</t>
  </si>
  <si>
    <t>100m Ž  Ukupno</t>
  </si>
  <si>
    <t>61</t>
  </si>
  <si>
    <t>404</t>
  </si>
  <si>
    <t>113</t>
  </si>
  <si>
    <t>347</t>
  </si>
  <si>
    <t>322</t>
  </si>
  <si>
    <t>486</t>
  </si>
  <si>
    <t>339</t>
  </si>
  <si>
    <t>338</t>
  </si>
  <si>
    <t>403</t>
  </si>
  <si>
    <t>285</t>
  </si>
  <si>
    <t>415</t>
  </si>
  <si>
    <t>367</t>
  </si>
  <si>
    <t>400m Ž  1. grupa</t>
  </si>
  <si>
    <t>Živković Jelena</t>
  </si>
  <si>
    <t>Mrkela  Anastasija</t>
  </si>
  <si>
    <t xml:space="preserve">Gajović Milica </t>
  </si>
  <si>
    <t>Radin Tamara</t>
  </si>
  <si>
    <t>Marković Anđela</t>
  </si>
  <si>
    <t>400m Ž  2. grupa</t>
  </si>
  <si>
    <t xml:space="preserve">Maletić Iva </t>
  </si>
  <si>
    <t>MZA</t>
  </si>
  <si>
    <t>Stanković Sofija</t>
  </si>
  <si>
    <t>Opanković Simona</t>
  </si>
  <si>
    <t>Mrkela  Marija</t>
  </si>
  <si>
    <t>400m Ž  Ukupno</t>
  </si>
  <si>
    <t>259</t>
  </si>
  <si>
    <t>1500m Ž</t>
  </si>
  <si>
    <t>173</t>
  </si>
  <si>
    <t>Sikima Dunja</t>
  </si>
  <si>
    <t>BNZ</t>
  </si>
  <si>
    <t>255</t>
  </si>
  <si>
    <t>Đoković Sanja</t>
  </si>
  <si>
    <t>414</t>
  </si>
  <si>
    <t>Žunic Milica</t>
  </si>
  <si>
    <t>UŽI</t>
  </si>
  <si>
    <t>468</t>
  </si>
  <si>
    <t>Dimić Tijana</t>
  </si>
  <si>
    <t>442</t>
  </si>
  <si>
    <t>Stojanović Kristina</t>
  </si>
  <si>
    <t>439</t>
  </si>
  <si>
    <t>Rogožarski Katarina</t>
  </si>
  <si>
    <t>478</t>
  </si>
  <si>
    <t>Gmijović Lenka</t>
  </si>
  <si>
    <t>474</t>
  </si>
  <si>
    <t>Živković Silvija</t>
  </si>
  <si>
    <t>117</t>
  </si>
  <si>
    <t>Živković Anja</t>
  </si>
  <si>
    <t>413</t>
  </si>
  <si>
    <t>Milenković Katarina</t>
  </si>
  <si>
    <t>SUR</t>
  </si>
  <si>
    <t>451</t>
  </si>
  <si>
    <t>Gladić Jovana</t>
  </si>
  <si>
    <t>292</t>
  </si>
  <si>
    <t>Ostojin Milja</t>
  </si>
  <si>
    <t>100m Ž  Prepone  1. grupa  Vetar -3,6</t>
  </si>
  <si>
    <t>Kežman Aleksandra</t>
  </si>
  <si>
    <t>Kondić Anđela</t>
  </si>
  <si>
    <t>Stanković Katarina</t>
  </si>
  <si>
    <r>
      <rPr>
        <sz val="10"/>
        <rFont val="Arial"/>
        <family val="2"/>
        <charset val="238"/>
      </rPr>
      <t>M</t>
    </r>
    <r>
      <rPr>
        <sz val="10"/>
        <rFont val="Arial Narrow"/>
        <family val="2"/>
        <charset val="238"/>
      </rPr>
      <t>i</t>
    </r>
    <r>
      <rPr>
        <sz val="10"/>
        <rFont val="Arial"/>
        <family val="2"/>
        <charset val="238"/>
      </rPr>
      <t>loradov</t>
    </r>
    <r>
      <rPr>
        <sz val="10"/>
        <rFont val="Arial Narrow"/>
        <family val="2"/>
        <charset val="238"/>
      </rPr>
      <t>i</t>
    </r>
    <r>
      <rPr>
        <sz val="10"/>
        <rFont val="Arial"/>
        <family val="2"/>
        <charset val="238"/>
      </rPr>
      <t>ć Jovana</t>
    </r>
  </si>
  <si>
    <t>Velimirović Jana</t>
  </si>
  <si>
    <r>
      <rPr>
        <sz val="10"/>
        <rFont val="Arial"/>
        <family val="2"/>
        <charset val="238"/>
      </rPr>
      <t>Neg</t>
    </r>
    <r>
      <rPr>
        <sz val="10"/>
        <rFont val="Arial Narrow"/>
        <family val="2"/>
        <charset val="238"/>
      </rPr>
      <t>i</t>
    </r>
    <r>
      <rPr>
        <sz val="10"/>
        <rFont val="Arial"/>
        <family val="2"/>
        <charset val="238"/>
      </rPr>
      <t>ć Nađa</t>
    </r>
  </si>
  <si>
    <t>100m Ž  Prepone  2. grupa  Vetar -1,1</t>
  </si>
  <si>
    <t>Jurić Ivona</t>
  </si>
  <si>
    <t>Dejanić Lana</t>
  </si>
  <si>
    <t>Zorić Nađa</t>
  </si>
  <si>
    <t>Slavković Milica</t>
  </si>
  <si>
    <t>Golubović Milica</t>
  </si>
  <si>
    <t>Kašaš Anastasija</t>
  </si>
  <si>
    <t>100m Prepone Ž  Ukupno</t>
  </si>
  <si>
    <t>345</t>
  </si>
  <si>
    <t>343</t>
  </si>
  <si>
    <t>360</t>
  </si>
  <si>
    <t>323</t>
  </si>
  <si>
    <t>482</t>
  </si>
  <si>
    <t>320</t>
  </si>
  <si>
    <t>324</t>
  </si>
  <si>
    <t>280</t>
  </si>
  <si>
    <t>309</t>
  </si>
  <si>
    <t>Miloradović Jovana</t>
  </si>
  <si>
    <t>253</t>
  </si>
  <si>
    <t>224</t>
  </si>
  <si>
    <t>Negić Nađa</t>
  </si>
  <si>
    <t>452</t>
  </si>
  <si>
    <t>2000m Stipl Ž</t>
  </si>
  <si>
    <t>406</t>
  </si>
  <si>
    <t>Stanković Jovana</t>
  </si>
  <si>
    <t>SMD</t>
  </si>
  <si>
    <t>407</t>
  </si>
  <si>
    <t>Vučković Georgina</t>
  </si>
  <si>
    <t>Štafeta 4x100m Ž</t>
  </si>
  <si>
    <r>
      <rPr>
        <b/>
        <sz val="10"/>
        <color rgb="FF000000"/>
        <rFont val="Arial"/>
        <family val="2"/>
        <charset val="238"/>
      </rPr>
      <t xml:space="preserve">VOJVODINA Novi Sad 1
</t>
    </r>
    <r>
      <rPr>
        <sz val="10"/>
        <color rgb="FF000000"/>
        <rFont val="Arial"/>
        <family val="2"/>
        <charset val="238"/>
      </rPr>
      <t>Dejanić Lana 02
Miča Anastasija 03
Zorić Nađa 03
Todorović Lidija 02</t>
    </r>
  </si>
  <si>
    <r>
      <rPr>
        <b/>
        <sz val="10"/>
        <color rgb="FF000000"/>
        <rFont val="Arial"/>
        <family val="2"/>
        <charset val="238"/>
      </rPr>
      <t xml:space="preserve">VOJVODINA Novi Sad 2
</t>
    </r>
    <r>
      <rPr>
        <sz val="10"/>
        <color rgb="FF000000"/>
        <rFont val="Arial"/>
        <family val="2"/>
        <charset val="238"/>
      </rPr>
      <t>Pelemka Milica
Vranović isa
Jurić Ivona
Stojević kalina</t>
    </r>
  </si>
  <si>
    <r>
      <rPr>
        <b/>
        <sz val="10"/>
        <color rgb="FF000000"/>
        <rFont val="Arial"/>
        <family val="2"/>
        <charset val="238"/>
      </rPr>
      <t xml:space="preserve">PARTIZAN 1945 Beograd 1
</t>
    </r>
    <r>
      <rPr>
        <sz val="10"/>
        <color rgb="FF000000"/>
        <rFont val="Arial"/>
        <family val="2"/>
        <charset val="238"/>
      </rPr>
      <t>Kežman Aleksandra 03
Vreta Teodora 04
Kilibarda Ana 02
Japundžić Tijana 02</t>
    </r>
  </si>
  <si>
    <r>
      <rPr>
        <b/>
        <sz val="10"/>
        <color rgb="FF000000"/>
        <rFont val="Arial"/>
        <family val="2"/>
        <charset val="238"/>
      </rPr>
      <t xml:space="preserve">RADNIČKI Niš
</t>
    </r>
    <r>
      <rPr>
        <sz val="10"/>
        <color rgb="FF000000"/>
        <rFont val="Arial"/>
        <family val="2"/>
        <charset val="238"/>
      </rPr>
      <t>Valić Anja 04
Novaković Elena 04
Lazić Simona 02
Rakić Anastasija 03</t>
    </r>
  </si>
  <si>
    <t>RNI</t>
  </si>
  <si>
    <r>
      <rPr>
        <b/>
        <sz val="10"/>
        <color rgb="FF000000"/>
        <rFont val="Arial"/>
        <family val="2"/>
        <charset val="238"/>
      </rPr>
      <t xml:space="preserve">MLADOST Zemun
</t>
    </r>
    <r>
      <rPr>
        <sz val="10"/>
        <color rgb="FF000000"/>
        <rFont val="Arial"/>
        <family val="2"/>
        <charset val="238"/>
      </rPr>
      <t>Stanković Sofija 03
Miloradović Jovana 03
Đorđević Danica 03
Pavić Anja 05</t>
    </r>
  </si>
  <si>
    <r>
      <rPr>
        <b/>
        <sz val="10"/>
        <color rgb="FF000000"/>
        <rFont val="Arial"/>
        <family val="2"/>
        <charset val="238"/>
      </rPr>
      <t xml:space="preserve">PARTIZAN 1945 Beograd 2
</t>
    </r>
    <r>
      <rPr>
        <sz val="10"/>
        <color rgb="FF000000"/>
        <rFont val="Arial"/>
        <family val="2"/>
        <charset val="238"/>
      </rPr>
      <t>Opanković Simona 04
Grujić Jelena 03
Goluboić Milica 03
Đorđević Andrea 04</t>
    </r>
  </si>
  <si>
    <r>
      <rPr>
        <b/>
        <sz val="10"/>
        <color rgb="FF000000"/>
        <rFont val="Arial"/>
        <family val="2"/>
        <charset val="238"/>
      </rPr>
      <t xml:space="preserve">KRUŠEVAC 
</t>
    </r>
    <r>
      <rPr>
        <sz val="10"/>
        <color rgb="FF000000"/>
        <rFont val="Arial"/>
        <family val="2"/>
        <charset val="238"/>
      </rPr>
      <t>Ilijević Miona 03
Sudimac Jana 04
Slavković Milica 04
Živković darija 05</t>
    </r>
  </si>
  <si>
    <t>PROLETER Zrenjanin</t>
  </si>
  <si>
    <t>KRALJEVO</t>
  </si>
  <si>
    <t>DINAMO Pančevo</t>
  </si>
  <si>
    <t>FAP Priboj</t>
  </si>
  <si>
    <t>FAP</t>
  </si>
  <si>
    <t>Skok s motkom M</t>
  </si>
  <si>
    <t>Čl.17.1.19</t>
  </si>
  <si>
    <t>412</t>
  </si>
  <si>
    <t>Rosić Veljko</t>
  </si>
  <si>
    <t>Skok u vis M</t>
  </si>
  <si>
    <t>307</t>
  </si>
  <si>
    <t>Isailović Tomislav</t>
  </si>
  <si>
    <t>295</t>
  </si>
  <si>
    <t>Rovčanin Emir</t>
  </si>
  <si>
    <t>POP</t>
  </si>
  <si>
    <t>190</t>
  </si>
  <si>
    <t>Komnenić Teodor</t>
  </si>
  <si>
    <t>337</t>
  </si>
  <si>
    <t>Beljanski Marko</t>
  </si>
  <si>
    <t>491</t>
  </si>
  <si>
    <t>Đaković Matija</t>
  </si>
  <si>
    <t>294</t>
  </si>
  <si>
    <t>Preljević Maid</t>
  </si>
  <si>
    <t>430</t>
  </si>
  <si>
    <t>Nisić Miloš</t>
  </si>
  <si>
    <t>TJB</t>
  </si>
  <si>
    <t>458</t>
  </si>
  <si>
    <t>Bogdan Biočanin</t>
  </si>
  <si>
    <t>Skok u dalj M</t>
  </si>
  <si>
    <t>6,94 (+1,6)</t>
  </si>
  <si>
    <t>Čanak Petar</t>
  </si>
  <si>
    <t>6,62 (-0,2)</t>
  </si>
  <si>
    <t>6,42 (+0,0)</t>
  </si>
  <si>
    <t>341</t>
  </si>
  <si>
    <t>6,35 (+0,0)</t>
  </si>
  <si>
    <t>445</t>
  </si>
  <si>
    <t>Sorajić Pavle</t>
  </si>
  <si>
    <t>5,97 (+0,0)</t>
  </si>
  <si>
    <t>5,92 (+0,0)</t>
  </si>
  <si>
    <t>5,90 (+0,0)</t>
  </si>
  <si>
    <t>306</t>
  </si>
  <si>
    <t>Ilić Nikola</t>
  </si>
  <si>
    <t>5,71 (+0,0)</t>
  </si>
  <si>
    <t>453</t>
  </si>
  <si>
    <t>Milošev Jovan</t>
  </si>
  <si>
    <t>5,12 (+0,0)</t>
  </si>
  <si>
    <t>400</t>
  </si>
  <si>
    <t>Petrović Nikola</t>
  </si>
  <si>
    <t>RUM</t>
  </si>
  <si>
    <t>366</t>
  </si>
  <si>
    <t>Stanić Nemanja</t>
  </si>
  <si>
    <t>76</t>
  </si>
  <si>
    <t>Jovanović Dejan</t>
  </si>
  <si>
    <t>ABB</t>
  </si>
  <si>
    <t>Bacanje kugle 5kg M</t>
  </si>
  <si>
    <t>293</t>
  </si>
  <si>
    <t>Kajević Hamed</t>
  </si>
  <si>
    <t>408</t>
  </si>
  <si>
    <t>Jovanov Stefan</t>
  </si>
  <si>
    <t>355</t>
  </si>
  <si>
    <t>Stranić Jovan</t>
  </si>
  <si>
    <t>475</t>
  </si>
  <si>
    <t>Bahtijarević Nikola</t>
  </si>
  <si>
    <t>485</t>
  </si>
  <si>
    <t>Terzić Nikola</t>
  </si>
  <si>
    <t>426</t>
  </si>
  <si>
    <t>Obradović Dositej</t>
  </si>
  <si>
    <t>TGM</t>
  </si>
  <si>
    <t>275</t>
  </si>
  <si>
    <t>Marinković Aleksa</t>
  </si>
  <si>
    <t>175</t>
  </si>
  <si>
    <t>Bakić Viktor</t>
  </si>
  <si>
    <t>261</t>
  </si>
  <si>
    <t>Živanov Aleksa</t>
  </si>
  <si>
    <t xml:space="preserve"> DIP</t>
  </si>
  <si>
    <t>481</t>
  </si>
  <si>
    <t>Slavković Marko</t>
  </si>
  <si>
    <t>399</t>
  </si>
  <si>
    <t>Ilić Petar</t>
  </si>
  <si>
    <t>BR</t>
  </si>
  <si>
    <t>423</t>
  </si>
  <si>
    <t>Čorba Tamaš</t>
  </si>
  <si>
    <t>Bacanje kladiva 5kg M</t>
  </si>
  <si>
    <t>317</t>
  </si>
  <si>
    <t>Šindik Dušan</t>
  </si>
  <si>
    <t>351</t>
  </si>
  <si>
    <t>Ristić Nikola</t>
  </si>
  <si>
    <t>346</t>
  </si>
  <si>
    <t>Marić Marko</t>
  </si>
  <si>
    <t>444</t>
  </si>
  <si>
    <t>Mađari Akoš</t>
  </si>
  <si>
    <t>Skok s motkom Ž</t>
  </si>
  <si>
    <t>332</t>
  </si>
  <si>
    <t>Slović Valentina</t>
  </si>
  <si>
    <t xml:space="preserve">Jurić Ivona </t>
  </si>
  <si>
    <t>335</t>
  </si>
  <si>
    <t>Vrbica Anja</t>
  </si>
  <si>
    <t>358</t>
  </si>
  <si>
    <t>Vranjković Anja</t>
  </si>
  <si>
    <t>Troskok Ž</t>
  </si>
  <si>
    <t>265</t>
  </si>
  <si>
    <t>Dragutinović Jana</t>
  </si>
  <si>
    <t>11,98 (+0,2)</t>
  </si>
  <si>
    <t>433</t>
  </si>
  <si>
    <t>Topić Angelina</t>
  </si>
  <si>
    <t>11,68 (+0,3)</t>
  </si>
  <si>
    <t>11,14 (+0,3)</t>
  </si>
  <si>
    <t>428</t>
  </si>
  <si>
    <t>Boberić Teodora</t>
  </si>
  <si>
    <t>11,09 (+0,0)</t>
  </si>
  <si>
    <t>464</t>
  </si>
  <si>
    <t>Veličković Nevena</t>
  </si>
  <si>
    <t>10,65 (+0,2)</t>
  </si>
  <si>
    <t>321</t>
  </si>
  <si>
    <t>Grujić Jelena</t>
  </si>
  <si>
    <t>10,55 (+0,2)</t>
  </si>
  <si>
    <t>10,48 (+0,3)</t>
  </si>
  <si>
    <t>165</t>
  </si>
  <si>
    <t>Mandić Maja</t>
  </si>
  <si>
    <t>10,46 (+0,2)</t>
  </si>
  <si>
    <t>446</t>
  </si>
  <si>
    <t>10,4 (+0,0)</t>
  </si>
  <si>
    <t>266</t>
  </si>
  <si>
    <t>Šljuka Marija</t>
  </si>
  <si>
    <t>10,38 (+0,0)</t>
  </si>
  <si>
    <t>500</t>
  </si>
  <si>
    <t>Đorđević Danica</t>
  </si>
  <si>
    <t>10,36 (+2,3)</t>
  </si>
  <si>
    <t>311</t>
  </si>
  <si>
    <t>Pavić Anja</t>
  </si>
  <si>
    <t>9,75  (+0,0)</t>
  </si>
  <si>
    <t>Bacanje koplja 500gr  Ž</t>
  </si>
  <si>
    <t>328</t>
  </si>
  <si>
    <t>Opanković Ksenija</t>
  </si>
  <si>
    <t>325</t>
  </si>
  <si>
    <t>Kuka Ljubica</t>
  </si>
  <si>
    <t>269</t>
  </si>
  <si>
    <t xml:space="preserve">Jaramaz Danica </t>
  </si>
  <si>
    <t>KOŠ</t>
  </si>
  <si>
    <t>352</t>
  </si>
  <si>
    <t>Rnić Marija</t>
  </si>
  <si>
    <t>416</t>
  </si>
  <si>
    <t>Dimić Marija</t>
  </si>
  <si>
    <t>291</t>
  </si>
  <si>
    <t>Kićović Anđela</t>
  </si>
  <si>
    <t>286</t>
  </si>
  <si>
    <t>Jovković Anastasija</t>
  </si>
  <si>
    <t>401</t>
  </si>
  <si>
    <t>Hajaš Nikolet</t>
  </si>
  <si>
    <t>SEN</t>
  </si>
  <si>
    <t>411</t>
  </si>
  <si>
    <t>Petrović Kristina</t>
  </si>
  <si>
    <t>402</t>
  </si>
  <si>
    <t>Vilagoš Adriana</t>
  </si>
  <si>
    <t>Bacanje diska 1kg  Ž</t>
  </si>
  <si>
    <t>431</t>
  </si>
  <si>
    <t>Pavlović Martina</t>
  </si>
  <si>
    <t>479</t>
  </si>
  <si>
    <t>Ilijević Miona</t>
  </si>
  <si>
    <t>333</t>
  </si>
  <si>
    <t>Stanić Zorica</t>
  </si>
  <si>
    <t>353</t>
  </si>
  <si>
    <t>Sibinčić Nataša</t>
  </si>
  <si>
    <t>427</t>
  </si>
  <si>
    <t>Solujić Marija</t>
  </si>
  <si>
    <t>279</t>
  </si>
  <si>
    <t>Stanimirović Maja</t>
  </si>
  <si>
    <t>204</t>
  </si>
  <si>
    <t>Milenković Sofija</t>
  </si>
  <si>
    <t>274</t>
  </si>
  <si>
    <t>Krstić Anđela</t>
  </si>
  <si>
    <t>418</t>
  </si>
  <si>
    <t xml:space="preserve">Dimitrijević Kristina </t>
  </si>
  <si>
    <t>VLA</t>
  </si>
  <si>
    <t>422</t>
  </si>
  <si>
    <t>Čorba Oršolja</t>
  </si>
  <si>
    <t>484</t>
  </si>
  <si>
    <t>Stojković Teodora</t>
  </si>
  <si>
    <t>100m M</t>
  </si>
  <si>
    <t>400m M</t>
  </si>
  <si>
    <t>110m pr M</t>
  </si>
  <si>
    <t>4x100m M</t>
  </si>
  <si>
    <t>Motka M</t>
  </si>
  <si>
    <t>Vis M</t>
  </si>
  <si>
    <t>Dalj m</t>
  </si>
  <si>
    <t>Kugla M</t>
  </si>
  <si>
    <t>Kladivo M</t>
  </si>
  <si>
    <t>Prvi dan</t>
  </si>
  <si>
    <t>ESP</t>
  </si>
  <si>
    <t>MKŠ</t>
  </si>
  <si>
    <t>100m Ž</t>
  </si>
  <si>
    <t>400m Ž</t>
  </si>
  <si>
    <t>110m pr Ž</t>
  </si>
  <si>
    <t>4x100m Ž</t>
  </si>
  <si>
    <t>Motka Ž</t>
  </si>
  <si>
    <t>Koplje Ž</t>
  </si>
  <si>
    <t>Disk Ž</t>
  </si>
  <si>
    <t>BPĆ</t>
  </si>
  <si>
    <t>CJB</t>
  </si>
  <si>
    <t>DUL</t>
  </si>
  <si>
    <t>MLD</t>
  </si>
  <si>
    <t>MLU</t>
  </si>
  <si>
    <t>SSM</t>
  </si>
  <si>
    <t>DSC 162.7</t>
  </si>
</sst>
</file>

<file path=xl/styles.xml><?xml version="1.0" encoding="utf-8"?>
<styleSheet xmlns="http://schemas.openxmlformats.org/spreadsheetml/2006/main">
  <numFmts count="1">
    <numFmt numFmtId="164" formatCode="m:ss.00"/>
  </numFmts>
  <fonts count="17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7D1D5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DEE6EF"/>
        <bgColor rgb="FFDDDDDD"/>
      </patternFill>
    </fill>
    <fill>
      <patternFill patternType="solid">
        <fgColor rgb="FFF7D1D5"/>
        <bgColor rgb="FFFFCC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6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6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45">
    <xf numFmtId="0" fontId="0" fillId="0" borderId="0" xfId="0"/>
    <xf numFmtId="0" fontId="13" fillId="10" borderId="2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49" fontId="13" fillId="1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9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7D1D5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6"/>
  <sheetViews>
    <sheetView tabSelected="1" topLeftCell="A78" zoomScale="90" zoomScaleNormal="90" workbookViewId="0">
      <selection activeCell="G90" sqref="G90"/>
    </sheetView>
  </sheetViews>
  <sheetFormatPr defaultRowHeight="12.75"/>
  <cols>
    <col min="1" max="1" width="8.5703125" style="4" customWidth="1"/>
    <col min="2" max="2" width="8" style="4" customWidth="1"/>
    <col min="3" max="3" width="7.85546875" style="4" customWidth="1"/>
    <col min="4" max="4" width="25.140625" style="5" customWidth="1"/>
    <col min="5" max="5" width="9.42578125" style="6" customWidth="1"/>
    <col min="6" max="6" width="7.85546875" style="4" customWidth="1"/>
    <col min="7" max="7" width="10.42578125" style="4" customWidth="1"/>
    <col min="8" max="8" width="8.42578125" style="4" customWidth="1"/>
    <col min="9" max="1023" width="11.5703125" style="4"/>
    <col min="1024" max="1025" width="11.5703125" style="7"/>
  </cols>
  <sheetData>
    <row r="1" spans="1:1024" s="9" customFormat="1" ht="56.65" customHeight="1">
      <c r="A1" s="3" t="s">
        <v>0</v>
      </c>
      <c r="B1" s="3"/>
      <c r="C1" s="3"/>
      <c r="D1" s="3"/>
      <c r="E1" s="3"/>
      <c r="F1" s="3"/>
      <c r="G1" s="3"/>
      <c r="H1" s="8"/>
      <c r="AMJ1" s="10"/>
    </row>
    <row r="2" spans="1:1024" s="9" customFormat="1" ht="28.35" customHeight="1">
      <c r="A2" s="11"/>
      <c r="B2" s="8"/>
      <c r="C2" s="8"/>
      <c r="D2" s="8"/>
      <c r="E2" s="12"/>
      <c r="F2" s="8"/>
      <c r="G2" s="8"/>
      <c r="H2" s="8"/>
      <c r="AMJ2" s="10"/>
    </row>
    <row r="3" spans="1:1024" ht="28.35" customHeight="1">
      <c r="A3" s="2" t="s">
        <v>1</v>
      </c>
      <c r="B3" s="2"/>
      <c r="C3" s="2"/>
      <c r="D3" s="2"/>
      <c r="E3" s="2"/>
      <c r="F3" s="2"/>
      <c r="G3" s="2"/>
      <c r="H3" s="8"/>
    </row>
    <row r="4" spans="1:1024" ht="28.35" customHeight="1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8"/>
    </row>
    <row r="5" spans="1:1024" s="9" customFormat="1" ht="12.75" customHeight="1">
      <c r="A5" s="15">
        <v>1</v>
      </c>
      <c r="B5" s="16">
        <v>4</v>
      </c>
      <c r="C5" s="16">
        <v>177</v>
      </c>
      <c r="D5" s="17" t="s">
        <v>9</v>
      </c>
      <c r="E5" s="18" t="s">
        <v>10</v>
      </c>
      <c r="F5" s="16" t="s">
        <v>11</v>
      </c>
      <c r="G5" s="15">
        <v>12.03</v>
      </c>
      <c r="H5" s="19"/>
      <c r="AMJ5" s="7"/>
    </row>
    <row r="6" spans="1:1024" s="9" customFormat="1" ht="12.75" customHeight="1">
      <c r="A6" s="15">
        <v>2</v>
      </c>
      <c r="B6" s="16">
        <v>6</v>
      </c>
      <c r="C6" s="16">
        <v>348</v>
      </c>
      <c r="D6" s="17" t="s">
        <v>12</v>
      </c>
      <c r="E6" s="18" t="s">
        <v>10</v>
      </c>
      <c r="F6" s="16" t="s">
        <v>13</v>
      </c>
      <c r="G6" s="15">
        <v>12.17</v>
      </c>
      <c r="H6" s="19"/>
      <c r="AMJ6" s="7"/>
    </row>
    <row r="7" spans="1:1024" s="9" customFormat="1" ht="12.75" customHeight="1">
      <c r="A7" s="15">
        <v>3</v>
      </c>
      <c r="B7" s="16">
        <v>2</v>
      </c>
      <c r="C7" s="16">
        <v>247</v>
      </c>
      <c r="D7" s="17" t="s">
        <v>14</v>
      </c>
      <c r="E7" s="18" t="s">
        <v>10</v>
      </c>
      <c r="F7" s="16" t="s">
        <v>15</v>
      </c>
      <c r="G7" s="15">
        <v>12.27</v>
      </c>
      <c r="H7" s="19"/>
      <c r="AMJ7" s="7"/>
    </row>
    <row r="8" spans="1:1024" s="9" customFormat="1" ht="12.75" customHeight="1">
      <c r="A8" s="15"/>
      <c r="B8" s="16">
        <v>3</v>
      </c>
      <c r="C8" s="16">
        <v>289</v>
      </c>
      <c r="D8" s="17" t="s">
        <v>16</v>
      </c>
      <c r="E8" s="18" t="s">
        <v>10</v>
      </c>
      <c r="F8" s="16" t="s">
        <v>17</v>
      </c>
      <c r="G8" s="15" t="s">
        <v>18</v>
      </c>
      <c r="H8" s="19"/>
      <c r="AMJ8" s="7"/>
    </row>
    <row r="9" spans="1:1024" s="9" customFormat="1" ht="12.75" customHeight="1">
      <c r="A9" s="15"/>
      <c r="B9" s="16">
        <v>5</v>
      </c>
      <c r="C9" s="16">
        <v>237</v>
      </c>
      <c r="D9" s="17" t="s">
        <v>19</v>
      </c>
      <c r="E9" s="18" t="s">
        <v>20</v>
      </c>
      <c r="F9" s="16" t="s">
        <v>15</v>
      </c>
      <c r="G9" s="15" t="s">
        <v>18</v>
      </c>
      <c r="H9" s="19"/>
      <c r="AMJ9" s="7"/>
    </row>
    <row r="10" spans="1:1024" s="9" customFormat="1" ht="12.75" customHeight="1">
      <c r="A10" s="15"/>
      <c r="B10" s="16">
        <v>7</v>
      </c>
      <c r="C10" s="16">
        <v>287</v>
      </c>
      <c r="D10" s="17" t="s">
        <v>21</v>
      </c>
      <c r="E10" s="18" t="s">
        <v>20</v>
      </c>
      <c r="F10" s="16" t="s">
        <v>22</v>
      </c>
      <c r="G10" s="15" t="s">
        <v>18</v>
      </c>
      <c r="H10" s="19"/>
      <c r="AMJ10" s="7"/>
    </row>
    <row r="11" spans="1:1024" s="9" customFormat="1" ht="28.35" customHeight="1">
      <c r="A11" s="19"/>
      <c r="B11" s="8"/>
      <c r="C11" s="8"/>
      <c r="D11" s="8"/>
      <c r="E11" s="12"/>
      <c r="F11" s="8"/>
      <c r="G11" s="19"/>
      <c r="H11" s="19"/>
      <c r="AMJ11" s="7"/>
    </row>
    <row r="12" spans="1:1024" ht="28.35" customHeight="1">
      <c r="A12" s="2" t="s">
        <v>23</v>
      </c>
      <c r="B12" s="2"/>
      <c r="C12" s="2"/>
      <c r="D12" s="2"/>
      <c r="E12" s="2"/>
      <c r="F12" s="2"/>
      <c r="G12" s="2"/>
      <c r="H12" s="8"/>
    </row>
    <row r="13" spans="1:1024" ht="28.35" customHeight="1">
      <c r="A13" s="13" t="s">
        <v>2</v>
      </c>
      <c r="B13" s="13" t="s">
        <v>3</v>
      </c>
      <c r="C13" s="13" t="s">
        <v>4</v>
      </c>
      <c r="D13" s="13" t="s">
        <v>5</v>
      </c>
      <c r="E13" s="14" t="s">
        <v>6</v>
      </c>
      <c r="F13" s="13" t="s">
        <v>7</v>
      </c>
      <c r="G13" s="13" t="s">
        <v>8</v>
      </c>
      <c r="H13" s="8"/>
    </row>
    <row r="14" spans="1:1024" s="9" customFormat="1" ht="12.75" customHeight="1">
      <c r="A14" s="15">
        <v>1</v>
      </c>
      <c r="B14" s="16">
        <v>5</v>
      </c>
      <c r="C14" s="16">
        <v>490</v>
      </c>
      <c r="D14" s="17" t="s">
        <v>24</v>
      </c>
      <c r="E14" s="18" t="s">
        <v>10</v>
      </c>
      <c r="F14" s="16" t="s">
        <v>25</v>
      </c>
      <c r="G14" s="20">
        <v>11.7</v>
      </c>
      <c r="H14" s="19"/>
      <c r="AMJ14" s="7"/>
    </row>
    <row r="15" spans="1:1024" s="9" customFormat="1" ht="12.75" customHeight="1">
      <c r="A15" s="15">
        <v>2</v>
      </c>
      <c r="B15" s="16">
        <v>6</v>
      </c>
      <c r="C15" s="16">
        <v>350</v>
      </c>
      <c r="D15" s="17" t="s">
        <v>26</v>
      </c>
      <c r="E15" s="18" t="s">
        <v>10</v>
      </c>
      <c r="F15" s="16" t="s">
        <v>13</v>
      </c>
      <c r="G15" s="15">
        <v>11.99</v>
      </c>
      <c r="H15" s="19"/>
      <c r="AMJ15" s="7"/>
    </row>
    <row r="16" spans="1:1024" s="9" customFormat="1" ht="12.75" customHeight="1">
      <c r="A16" s="15">
        <v>3</v>
      </c>
      <c r="B16" s="16">
        <v>4</v>
      </c>
      <c r="C16" s="16">
        <v>278</v>
      </c>
      <c r="D16" s="17" t="s">
        <v>27</v>
      </c>
      <c r="E16" s="18" t="s">
        <v>10</v>
      </c>
      <c r="F16" s="16" t="s">
        <v>28</v>
      </c>
      <c r="G16" s="15">
        <v>12.01</v>
      </c>
      <c r="H16" s="19"/>
      <c r="AMJ16" s="7"/>
    </row>
    <row r="17" spans="1:1024" s="9" customFormat="1" ht="12.75" customHeight="1">
      <c r="A17" s="15">
        <v>4</v>
      </c>
      <c r="B17" s="16">
        <v>3</v>
      </c>
      <c r="C17" s="16">
        <v>254</v>
      </c>
      <c r="D17" s="17" t="s">
        <v>29</v>
      </c>
      <c r="E17" s="18" t="s">
        <v>10</v>
      </c>
      <c r="F17" s="16" t="s">
        <v>15</v>
      </c>
      <c r="G17" s="15">
        <v>12.07</v>
      </c>
      <c r="H17" s="19"/>
      <c r="AMJ17" s="7"/>
    </row>
    <row r="18" spans="1:1024" s="9" customFormat="1" ht="12.75" customHeight="1">
      <c r="A18" s="15">
        <v>5</v>
      </c>
      <c r="B18" s="16">
        <v>2</v>
      </c>
      <c r="C18" s="16">
        <v>308</v>
      </c>
      <c r="D18" s="17" t="s">
        <v>30</v>
      </c>
      <c r="E18" s="18" t="s">
        <v>10</v>
      </c>
      <c r="F18" s="16" t="s">
        <v>25</v>
      </c>
      <c r="G18" s="15">
        <v>12.11</v>
      </c>
      <c r="H18" s="19"/>
      <c r="AMJ18" s="7"/>
    </row>
    <row r="19" spans="1:1024" s="9" customFormat="1" ht="12.75" customHeight="1">
      <c r="A19" s="15">
        <v>6</v>
      </c>
      <c r="B19" s="16">
        <v>7</v>
      </c>
      <c r="C19" s="16">
        <v>471</v>
      </c>
      <c r="D19" s="17" t="s">
        <v>31</v>
      </c>
      <c r="E19" s="18" t="s">
        <v>20</v>
      </c>
      <c r="F19" s="16" t="s">
        <v>32</v>
      </c>
      <c r="G19" s="15">
        <v>12.42</v>
      </c>
      <c r="H19" s="19"/>
      <c r="AMJ19" s="7"/>
    </row>
    <row r="20" spans="1:1024" s="9" customFormat="1" ht="28.35" customHeight="1">
      <c r="A20" s="19"/>
      <c r="B20" s="8"/>
      <c r="C20" s="8"/>
      <c r="D20" s="8"/>
      <c r="E20" s="12"/>
      <c r="F20" s="8"/>
      <c r="G20" s="19"/>
      <c r="H20" s="19"/>
      <c r="AMJ20" s="7"/>
    </row>
    <row r="21" spans="1:1024" ht="28.35" customHeight="1">
      <c r="A21" s="2" t="s">
        <v>33</v>
      </c>
      <c r="B21" s="2"/>
      <c r="C21" s="2"/>
      <c r="D21" s="2"/>
      <c r="E21" s="2"/>
      <c r="F21" s="2"/>
      <c r="G21" s="2"/>
      <c r="H21" s="2"/>
    </row>
    <row r="22" spans="1:1024" ht="28.35" customHeight="1">
      <c r="A22" s="13" t="s">
        <v>2</v>
      </c>
      <c r="B22" s="13"/>
      <c r="C22" s="13" t="s">
        <v>4</v>
      </c>
      <c r="D22" s="13" t="s">
        <v>5</v>
      </c>
      <c r="E22" s="14" t="s">
        <v>6</v>
      </c>
      <c r="F22" s="13" t="s">
        <v>7</v>
      </c>
      <c r="G22" s="13" t="s">
        <v>8</v>
      </c>
      <c r="H22" s="13" t="s">
        <v>34</v>
      </c>
    </row>
    <row r="23" spans="1:1024">
      <c r="A23" s="21">
        <v>1</v>
      </c>
      <c r="B23" s="22"/>
      <c r="C23" s="22" t="s">
        <v>35</v>
      </c>
      <c r="D23" s="23" t="s">
        <v>24</v>
      </c>
      <c r="E23" s="22" t="s">
        <v>10</v>
      </c>
      <c r="F23" s="22" t="s">
        <v>25</v>
      </c>
      <c r="G23" s="24">
        <v>11.7</v>
      </c>
      <c r="H23" s="21">
        <v>12</v>
      </c>
    </row>
    <row r="24" spans="1:1024">
      <c r="A24" s="21">
        <v>2</v>
      </c>
      <c r="B24" s="22"/>
      <c r="C24" s="22" t="s">
        <v>36</v>
      </c>
      <c r="D24" s="23" t="s">
        <v>26</v>
      </c>
      <c r="E24" s="22" t="s">
        <v>10</v>
      </c>
      <c r="F24" s="22" t="s">
        <v>13</v>
      </c>
      <c r="G24" s="21">
        <v>11.99</v>
      </c>
      <c r="H24" s="21">
        <v>11</v>
      </c>
    </row>
    <row r="25" spans="1:1024">
      <c r="A25" s="21">
        <v>3</v>
      </c>
      <c r="B25" s="22"/>
      <c r="C25" s="22" t="s">
        <v>37</v>
      </c>
      <c r="D25" s="23" t="s">
        <v>27</v>
      </c>
      <c r="E25" s="22" t="s">
        <v>10</v>
      </c>
      <c r="F25" s="22" t="s">
        <v>28</v>
      </c>
      <c r="G25" s="21">
        <v>12.01</v>
      </c>
      <c r="H25" s="21">
        <v>10</v>
      </c>
    </row>
    <row r="26" spans="1:1024">
      <c r="A26" s="21">
        <v>4</v>
      </c>
      <c r="B26" s="22"/>
      <c r="C26" s="22" t="s">
        <v>38</v>
      </c>
      <c r="D26" s="23" t="s">
        <v>9</v>
      </c>
      <c r="E26" s="22" t="s">
        <v>10</v>
      </c>
      <c r="F26" s="22" t="s">
        <v>11</v>
      </c>
      <c r="G26" s="21">
        <v>12.03</v>
      </c>
      <c r="H26" s="21">
        <v>9</v>
      </c>
    </row>
    <row r="27" spans="1:1024">
      <c r="A27" s="21">
        <v>5</v>
      </c>
      <c r="B27" s="22"/>
      <c r="C27" s="22" t="s">
        <v>39</v>
      </c>
      <c r="D27" s="25" t="s">
        <v>29</v>
      </c>
      <c r="E27" s="22" t="s">
        <v>10</v>
      </c>
      <c r="F27" s="22" t="s">
        <v>15</v>
      </c>
      <c r="G27" s="21">
        <v>12.07</v>
      </c>
      <c r="H27" s="21">
        <v>8</v>
      </c>
    </row>
    <row r="28" spans="1:1024">
      <c r="A28" s="21">
        <v>6</v>
      </c>
      <c r="B28" s="22"/>
      <c r="C28" s="22" t="s">
        <v>40</v>
      </c>
      <c r="D28" s="23" t="s">
        <v>30</v>
      </c>
      <c r="E28" s="22" t="s">
        <v>10</v>
      </c>
      <c r="F28" s="22" t="s">
        <v>25</v>
      </c>
      <c r="G28" s="21">
        <v>12.11</v>
      </c>
      <c r="H28" s="21">
        <v>7</v>
      </c>
    </row>
    <row r="29" spans="1:1024">
      <c r="A29" s="21">
        <v>7</v>
      </c>
      <c r="B29" s="22"/>
      <c r="C29" s="22" t="s">
        <v>41</v>
      </c>
      <c r="D29" s="23" t="s">
        <v>12</v>
      </c>
      <c r="E29" s="22" t="s">
        <v>10</v>
      </c>
      <c r="F29" s="22" t="s">
        <v>13</v>
      </c>
      <c r="G29" s="21">
        <v>12.17</v>
      </c>
      <c r="H29" s="21">
        <v>6</v>
      </c>
    </row>
    <row r="30" spans="1:1024">
      <c r="A30" s="21">
        <v>8</v>
      </c>
      <c r="B30" s="22"/>
      <c r="C30" s="22" t="s">
        <v>42</v>
      </c>
      <c r="D30" s="25" t="s">
        <v>14</v>
      </c>
      <c r="E30" s="22" t="s">
        <v>10</v>
      </c>
      <c r="F30" s="22" t="s">
        <v>15</v>
      </c>
      <c r="G30" s="21">
        <v>12.27</v>
      </c>
      <c r="H30" s="21">
        <v>5</v>
      </c>
    </row>
    <row r="31" spans="1:1024">
      <c r="A31" s="21">
        <v>9</v>
      </c>
      <c r="B31" s="22"/>
      <c r="C31" s="22" t="s">
        <v>43</v>
      </c>
      <c r="D31" s="23" t="s">
        <v>31</v>
      </c>
      <c r="E31" s="22" t="s">
        <v>20</v>
      </c>
      <c r="F31" s="22" t="s">
        <v>32</v>
      </c>
      <c r="G31" s="21">
        <v>12.42</v>
      </c>
      <c r="H31" s="21">
        <v>4</v>
      </c>
    </row>
    <row r="32" spans="1:1024">
      <c r="A32" s="21"/>
      <c r="B32" s="22"/>
      <c r="C32" s="22" t="s">
        <v>44</v>
      </c>
      <c r="D32" s="23" t="s">
        <v>16</v>
      </c>
      <c r="E32" s="22" t="s">
        <v>10</v>
      </c>
      <c r="F32" s="22" t="s">
        <v>17</v>
      </c>
      <c r="G32" s="21" t="s">
        <v>18</v>
      </c>
      <c r="H32" s="21"/>
    </row>
    <row r="33" spans="1:8">
      <c r="A33" s="21"/>
      <c r="B33" s="22"/>
      <c r="C33" s="22" t="s">
        <v>45</v>
      </c>
      <c r="D33" s="23" t="s">
        <v>19</v>
      </c>
      <c r="E33" s="22" t="s">
        <v>20</v>
      </c>
      <c r="F33" s="22" t="s">
        <v>15</v>
      </c>
      <c r="G33" s="21" t="s">
        <v>18</v>
      </c>
      <c r="H33" s="21"/>
    </row>
    <row r="34" spans="1:8">
      <c r="A34" s="21"/>
      <c r="B34" s="22"/>
      <c r="C34" s="22" t="s">
        <v>46</v>
      </c>
      <c r="D34" s="23" t="s">
        <v>21</v>
      </c>
      <c r="E34" s="22" t="s">
        <v>20</v>
      </c>
      <c r="F34" s="22" t="s">
        <v>22</v>
      </c>
      <c r="G34" s="21" t="s">
        <v>18</v>
      </c>
      <c r="H34" s="21"/>
    </row>
    <row r="35" spans="1:8" ht="28.35" customHeight="1">
      <c r="A35" s="26"/>
      <c r="B35" s="27"/>
      <c r="C35" s="27"/>
      <c r="D35" s="28"/>
      <c r="E35" s="27"/>
      <c r="F35" s="27"/>
      <c r="G35" s="26"/>
      <c r="H35" s="26"/>
    </row>
    <row r="36" spans="1:8" ht="28.35" customHeight="1">
      <c r="A36" s="2" t="s">
        <v>47</v>
      </c>
      <c r="B36" s="2"/>
      <c r="C36" s="2"/>
      <c r="D36" s="2"/>
      <c r="E36" s="2"/>
      <c r="F36" s="2"/>
      <c r="G36" s="2"/>
      <c r="H36" s="8"/>
    </row>
    <row r="37" spans="1:8" ht="28.35" customHeight="1">
      <c r="A37" s="13" t="s">
        <v>2</v>
      </c>
      <c r="B37" s="13" t="s">
        <v>3</v>
      </c>
      <c r="C37" s="13" t="s">
        <v>4</v>
      </c>
      <c r="D37" s="13" t="s">
        <v>5</v>
      </c>
      <c r="E37" s="14" t="s">
        <v>6</v>
      </c>
      <c r="F37" s="13" t="s">
        <v>7</v>
      </c>
      <c r="G37" s="13" t="s">
        <v>8</v>
      </c>
      <c r="H37" s="8"/>
    </row>
    <row r="38" spans="1:8">
      <c r="A38" s="15">
        <v>1</v>
      </c>
      <c r="B38" s="16">
        <v>3</v>
      </c>
      <c r="C38" s="16">
        <v>177</v>
      </c>
      <c r="D38" s="17" t="s">
        <v>9</v>
      </c>
      <c r="E38" s="18" t="s">
        <v>10</v>
      </c>
      <c r="F38" s="16" t="s">
        <v>11</v>
      </c>
      <c r="G38" s="15">
        <v>53.701999999999998</v>
      </c>
      <c r="H38" s="19"/>
    </row>
    <row r="39" spans="1:8">
      <c r="A39" s="15">
        <v>2</v>
      </c>
      <c r="B39" s="16">
        <v>4</v>
      </c>
      <c r="C39" s="16">
        <v>242</v>
      </c>
      <c r="D39" s="17" t="s">
        <v>48</v>
      </c>
      <c r="E39" s="18" t="s">
        <v>10</v>
      </c>
      <c r="F39" s="16" t="s">
        <v>15</v>
      </c>
      <c r="G39" s="15">
        <v>54.392000000000003</v>
      </c>
      <c r="H39" s="19"/>
    </row>
    <row r="40" spans="1:8">
      <c r="A40" s="15">
        <v>3</v>
      </c>
      <c r="B40" s="16">
        <v>5</v>
      </c>
      <c r="C40" s="16">
        <v>461</v>
      </c>
      <c r="D40" s="17" t="s">
        <v>49</v>
      </c>
      <c r="E40" s="18" t="s">
        <v>10</v>
      </c>
      <c r="F40" s="16" t="s">
        <v>50</v>
      </c>
      <c r="G40" s="15">
        <v>54.396999999999998</v>
      </c>
      <c r="H40" s="19"/>
    </row>
    <row r="41" spans="1:8">
      <c r="A41" s="15">
        <v>4</v>
      </c>
      <c r="B41" s="16">
        <v>2</v>
      </c>
      <c r="C41" s="16">
        <v>272</v>
      </c>
      <c r="D41" s="17" t="s">
        <v>51</v>
      </c>
      <c r="E41" s="18" t="s">
        <v>52</v>
      </c>
      <c r="F41" s="16" t="s">
        <v>28</v>
      </c>
      <c r="G41" s="15">
        <v>54.451999999999998</v>
      </c>
      <c r="H41" s="19"/>
    </row>
    <row r="42" spans="1:8">
      <c r="A42" s="15">
        <v>5</v>
      </c>
      <c r="B42" s="16">
        <v>6</v>
      </c>
      <c r="C42" s="16">
        <v>421</v>
      </c>
      <c r="D42" s="17" t="s">
        <v>53</v>
      </c>
      <c r="E42" s="18" t="s">
        <v>10</v>
      </c>
      <c r="F42" s="16" t="s">
        <v>54</v>
      </c>
      <c r="G42" s="15">
        <v>55.228999999999999</v>
      </c>
      <c r="H42" s="19"/>
    </row>
    <row r="43" spans="1:8">
      <c r="A43" s="15"/>
      <c r="B43" s="16">
        <v>7</v>
      </c>
      <c r="C43" s="16">
        <v>363</v>
      </c>
      <c r="D43" s="17" t="s">
        <v>55</v>
      </c>
      <c r="E43" s="18" t="s">
        <v>10</v>
      </c>
      <c r="F43" s="16" t="s">
        <v>56</v>
      </c>
      <c r="G43" s="15" t="s">
        <v>18</v>
      </c>
      <c r="H43" s="19"/>
    </row>
    <row r="44" spans="1:8" ht="28.35" customHeight="1">
      <c r="A44" s="19"/>
      <c r="B44" s="8"/>
      <c r="C44" s="8"/>
      <c r="D44" s="8"/>
      <c r="E44" s="12"/>
      <c r="F44" s="8"/>
      <c r="G44" s="19"/>
      <c r="H44" s="19"/>
    </row>
    <row r="45" spans="1:8" ht="28.35" customHeight="1">
      <c r="A45" s="2" t="s">
        <v>57</v>
      </c>
      <c r="B45" s="2"/>
      <c r="C45" s="2"/>
      <c r="D45" s="2"/>
      <c r="E45" s="2"/>
      <c r="F45" s="2"/>
      <c r="G45" s="2"/>
      <c r="H45" s="8"/>
    </row>
    <row r="46" spans="1:8" ht="28.35" customHeight="1">
      <c r="A46" s="13" t="s">
        <v>2</v>
      </c>
      <c r="B46" s="13" t="s">
        <v>3</v>
      </c>
      <c r="C46" s="13" t="s">
        <v>4</v>
      </c>
      <c r="D46" s="13" t="s">
        <v>5</v>
      </c>
      <c r="E46" s="14" t="s">
        <v>6</v>
      </c>
      <c r="F46" s="13" t="s">
        <v>7</v>
      </c>
      <c r="G46" s="13" t="s">
        <v>8</v>
      </c>
      <c r="H46" s="8"/>
    </row>
    <row r="47" spans="1:8">
      <c r="A47" s="15">
        <v>1</v>
      </c>
      <c r="B47" s="16">
        <v>4</v>
      </c>
      <c r="C47" s="16">
        <v>489</v>
      </c>
      <c r="D47" s="17" t="s">
        <v>58</v>
      </c>
      <c r="E47" s="18" t="s">
        <v>10</v>
      </c>
      <c r="F47" s="16" t="s">
        <v>15</v>
      </c>
      <c r="G47" s="15">
        <v>50.95</v>
      </c>
      <c r="H47" s="19"/>
    </row>
    <row r="48" spans="1:8">
      <c r="A48" s="15">
        <v>2</v>
      </c>
      <c r="B48" s="16">
        <v>5</v>
      </c>
      <c r="C48" s="16">
        <v>409</v>
      </c>
      <c r="D48" s="17" t="s">
        <v>59</v>
      </c>
      <c r="E48" s="18" t="s">
        <v>10</v>
      </c>
      <c r="F48" s="16" t="s">
        <v>60</v>
      </c>
      <c r="G48" s="15">
        <v>51.02</v>
      </c>
      <c r="H48" s="19"/>
    </row>
    <row r="49" spans="1:8">
      <c r="A49" s="15">
        <v>3</v>
      </c>
      <c r="B49" s="16">
        <v>2</v>
      </c>
      <c r="C49" s="16">
        <v>308</v>
      </c>
      <c r="D49" s="17" t="s">
        <v>30</v>
      </c>
      <c r="E49" s="18" t="s">
        <v>10</v>
      </c>
      <c r="F49" s="16" t="s">
        <v>25</v>
      </c>
      <c r="G49" s="20">
        <v>57.26</v>
      </c>
      <c r="H49" s="19"/>
    </row>
    <row r="50" spans="1:8">
      <c r="A50" s="15"/>
      <c r="B50" s="16">
        <v>3</v>
      </c>
      <c r="C50" s="16">
        <v>364</v>
      </c>
      <c r="D50" s="17" t="s">
        <v>61</v>
      </c>
      <c r="E50" s="18" t="s">
        <v>10</v>
      </c>
      <c r="F50" s="16" t="s">
        <v>56</v>
      </c>
      <c r="G50" s="15" t="s">
        <v>18</v>
      </c>
      <c r="H50" s="19"/>
    </row>
    <row r="51" spans="1:8">
      <c r="A51" s="15"/>
      <c r="B51" s="16">
        <v>6</v>
      </c>
      <c r="C51" s="16">
        <v>471</v>
      </c>
      <c r="D51" s="17" t="s">
        <v>31</v>
      </c>
      <c r="E51" s="18" t="s">
        <v>10</v>
      </c>
      <c r="F51" s="16" t="s">
        <v>32</v>
      </c>
      <c r="G51" s="15" t="s">
        <v>18</v>
      </c>
      <c r="H51" s="19"/>
    </row>
    <row r="52" spans="1:8">
      <c r="A52" s="15"/>
      <c r="B52" s="16">
        <v>7</v>
      </c>
      <c r="C52" s="16">
        <v>361</v>
      </c>
      <c r="D52" s="17" t="s">
        <v>62</v>
      </c>
      <c r="E52" s="18" t="s">
        <v>10</v>
      </c>
      <c r="F52" s="16" t="s">
        <v>56</v>
      </c>
      <c r="G52" s="15" t="s">
        <v>18</v>
      </c>
      <c r="H52" s="19"/>
    </row>
    <row r="53" spans="1:8" ht="28.35" customHeight="1"/>
    <row r="54" spans="1:8" ht="28.35" customHeight="1">
      <c r="A54" s="2" t="s">
        <v>63</v>
      </c>
      <c r="B54" s="2"/>
      <c r="C54" s="2"/>
      <c r="D54" s="2"/>
      <c r="E54" s="2"/>
      <c r="F54" s="2"/>
      <c r="G54" s="2"/>
      <c r="H54" s="2"/>
    </row>
    <row r="55" spans="1:8" ht="28.35" customHeight="1">
      <c r="A55" s="13" t="s">
        <v>2</v>
      </c>
      <c r="B55" s="13"/>
      <c r="C55" s="13" t="s">
        <v>4</v>
      </c>
      <c r="D55" s="13" t="s">
        <v>5</v>
      </c>
      <c r="E55" s="14" t="s">
        <v>6</v>
      </c>
      <c r="F55" s="13" t="s">
        <v>7</v>
      </c>
      <c r="G55" s="13" t="s">
        <v>8</v>
      </c>
      <c r="H55" s="13" t="s">
        <v>34</v>
      </c>
    </row>
    <row r="56" spans="1:8">
      <c r="A56" s="21">
        <v>1</v>
      </c>
      <c r="B56" s="22"/>
      <c r="C56" s="22" t="s">
        <v>64</v>
      </c>
      <c r="D56" s="23" t="s">
        <v>58</v>
      </c>
      <c r="E56" s="22" t="s">
        <v>10</v>
      </c>
      <c r="F56" s="22" t="s">
        <v>15</v>
      </c>
      <c r="G56" s="21">
        <v>50.95</v>
      </c>
      <c r="H56" s="21">
        <v>12</v>
      </c>
    </row>
    <row r="57" spans="1:8">
      <c r="A57" s="21">
        <v>2</v>
      </c>
      <c r="B57" s="22"/>
      <c r="C57" s="22" t="s">
        <v>65</v>
      </c>
      <c r="D57" s="23" t="s">
        <v>59</v>
      </c>
      <c r="E57" s="22" t="s">
        <v>10</v>
      </c>
      <c r="F57" s="22" t="s">
        <v>60</v>
      </c>
      <c r="G57" s="21">
        <v>51.02</v>
      </c>
      <c r="H57" s="21">
        <v>11</v>
      </c>
    </row>
    <row r="58" spans="1:8">
      <c r="A58" s="21">
        <v>3</v>
      </c>
      <c r="B58" s="22"/>
      <c r="C58" s="22" t="s">
        <v>38</v>
      </c>
      <c r="D58" s="23" t="s">
        <v>9</v>
      </c>
      <c r="E58" s="22" t="s">
        <v>10</v>
      </c>
      <c r="F58" s="22" t="s">
        <v>11</v>
      </c>
      <c r="G58" s="21">
        <v>53.701999999999998</v>
      </c>
      <c r="H58" s="21">
        <v>10</v>
      </c>
    </row>
    <row r="59" spans="1:8">
      <c r="A59" s="21">
        <v>4</v>
      </c>
      <c r="B59" s="22"/>
      <c r="C59" s="22" t="s">
        <v>66</v>
      </c>
      <c r="D59" s="23" t="s">
        <v>48</v>
      </c>
      <c r="E59" s="22" t="s">
        <v>10</v>
      </c>
      <c r="F59" s="22" t="s">
        <v>15</v>
      </c>
      <c r="G59" s="21">
        <v>54.392000000000003</v>
      </c>
      <c r="H59" s="21">
        <v>9</v>
      </c>
    </row>
    <row r="60" spans="1:8">
      <c r="A60" s="21">
        <v>5</v>
      </c>
      <c r="B60" s="22"/>
      <c r="C60" s="22" t="s">
        <v>67</v>
      </c>
      <c r="D60" s="23" t="s">
        <v>49</v>
      </c>
      <c r="E60" s="22" t="s">
        <v>10</v>
      </c>
      <c r="F60" s="22" t="s">
        <v>50</v>
      </c>
      <c r="G60" s="21">
        <v>54.396999999999998</v>
      </c>
      <c r="H60" s="21">
        <v>8</v>
      </c>
    </row>
    <row r="61" spans="1:8">
      <c r="A61" s="21">
        <v>6</v>
      </c>
      <c r="B61" s="22"/>
      <c r="C61" s="22" t="s">
        <v>68</v>
      </c>
      <c r="D61" s="25" t="s">
        <v>51</v>
      </c>
      <c r="E61" s="22" t="s">
        <v>52</v>
      </c>
      <c r="F61" s="22" t="s">
        <v>28</v>
      </c>
      <c r="G61" s="21">
        <v>54.451999999999998</v>
      </c>
      <c r="H61" s="21">
        <v>7</v>
      </c>
    </row>
    <row r="62" spans="1:8">
      <c r="A62" s="21">
        <v>7</v>
      </c>
      <c r="B62" s="22"/>
      <c r="C62" s="22" t="s">
        <v>69</v>
      </c>
      <c r="D62" s="23" t="s">
        <v>53</v>
      </c>
      <c r="E62" s="22" t="s">
        <v>10</v>
      </c>
      <c r="F62" s="22" t="s">
        <v>54</v>
      </c>
      <c r="G62" s="21">
        <v>55.228999999999999</v>
      </c>
      <c r="H62" s="21">
        <v>6</v>
      </c>
    </row>
    <row r="63" spans="1:8">
      <c r="A63" s="21">
        <v>8</v>
      </c>
      <c r="B63" s="22"/>
      <c r="C63" s="22" t="s">
        <v>40</v>
      </c>
      <c r="D63" s="23" t="s">
        <v>30</v>
      </c>
      <c r="E63" s="22" t="s">
        <v>10</v>
      </c>
      <c r="F63" s="22" t="s">
        <v>25</v>
      </c>
      <c r="G63" s="21">
        <v>57.26</v>
      </c>
      <c r="H63" s="21">
        <v>5</v>
      </c>
    </row>
    <row r="64" spans="1:8">
      <c r="A64" s="21"/>
      <c r="B64" s="22"/>
      <c r="C64" s="22" t="s">
        <v>70</v>
      </c>
      <c r="D64" s="23" t="s">
        <v>55</v>
      </c>
      <c r="E64" s="22" t="s">
        <v>10</v>
      </c>
      <c r="F64" s="22" t="s">
        <v>56</v>
      </c>
      <c r="G64" s="21" t="s">
        <v>18</v>
      </c>
      <c r="H64" s="21"/>
    </row>
    <row r="65" spans="1:8">
      <c r="A65" s="21"/>
      <c r="B65" s="22"/>
      <c r="C65" s="22" t="s">
        <v>71</v>
      </c>
      <c r="D65" s="25" t="s">
        <v>61</v>
      </c>
      <c r="E65" s="22" t="s">
        <v>10</v>
      </c>
      <c r="F65" s="22" t="s">
        <v>56</v>
      </c>
      <c r="G65" s="21" t="s">
        <v>18</v>
      </c>
      <c r="H65" s="21"/>
    </row>
    <row r="66" spans="1:8">
      <c r="A66" s="21"/>
      <c r="B66" s="22"/>
      <c r="C66" s="22" t="s">
        <v>43</v>
      </c>
      <c r="D66" s="23" t="s">
        <v>31</v>
      </c>
      <c r="E66" s="22" t="s">
        <v>20</v>
      </c>
      <c r="F66" s="22" t="s">
        <v>32</v>
      </c>
      <c r="G66" s="21" t="s">
        <v>18</v>
      </c>
      <c r="H66" s="21"/>
    </row>
    <row r="67" spans="1:8">
      <c r="A67" s="21"/>
      <c r="B67" s="22"/>
      <c r="C67" s="22" t="s">
        <v>72</v>
      </c>
      <c r="D67" s="23" t="s">
        <v>62</v>
      </c>
      <c r="E67" s="22" t="s">
        <v>20</v>
      </c>
      <c r="F67" s="22" t="s">
        <v>56</v>
      </c>
      <c r="G67" s="21" t="s">
        <v>18</v>
      </c>
      <c r="H67" s="21"/>
    </row>
    <row r="68" spans="1:8" ht="28.35" customHeight="1"/>
    <row r="69" spans="1:8" ht="28.35" customHeight="1">
      <c r="A69" s="2" t="s">
        <v>73</v>
      </c>
      <c r="B69" s="2"/>
      <c r="C69" s="2"/>
      <c r="D69" s="2"/>
      <c r="E69" s="2"/>
      <c r="F69" s="2"/>
      <c r="G69" s="2"/>
      <c r="H69" s="2"/>
    </row>
    <row r="70" spans="1:8" ht="28.35" customHeight="1">
      <c r="A70" s="13" t="s">
        <v>2</v>
      </c>
      <c r="B70" s="13"/>
      <c r="C70" s="13" t="s">
        <v>4</v>
      </c>
      <c r="D70" s="13" t="s">
        <v>5</v>
      </c>
      <c r="E70" s="14" t="s">
        <v>6</v>
      </c>
      <c r="F70" s="13" t="s">
        <v>7</v>
      </c>
      <c r="G70" s="13" t="s">
        <v>8</v>
      </c>
      <c r="H70" s="13" t="s">
        <v>34</v>
      </c>
    </row>
    <row r="71" spans="1:8">
      <c r="A71" s="21">
        <v>1</v>
      </c>
      <c r="B71" s="22"/>
      <c r="C71" s="22" t="s">
        <v>74</v>
      </c>
      <c r="D71" s="23" t="s">
        <v>75</v>
      </c>
      <c r="E71" s="22" t="s">
        <v>10</v>
      </c>
      <c r="F71" s="22" t="s">
        <v>32</v>
      </c>
      <c r="G71" s="29">
        <v>2.93726851851852E-3</v>
      </c>
      <c r="H71" s="21">
        <v>12</v>
      </c>
    </row>
    <row r="72" spans="1:8">
      <c r="A72" s="21">
        <v>2</v>
      </c>
      <c r="B72" s="22"/>
      <c r="C72" s="22" t="s">
        <v>76</v>
      </c>
      <c r="D72" s="23" t="s">
        <v>77</v>
      </c>
      <c r="E72" s="22" t="s">
        <v>20</v>
      </c>
      <c r="F72" s="22" t="s">
        <v>32</v>
      </c>
      <c r="G72" s="29">
        <v>2.9378472222222202E-3</v>
      </c>
      <c r="H72" s="21">
        <v>11</v>
      </c>
    </row>
    <row r="73" spans="1:8">
      <c r="A73" s="21">
        <v>3</v>
      </c>
      <c r="B73" s="22"/>
      <c r="C73" s="22" t="s">
        <v>78</v>
      </c>
      <c r="D73" s="23" t="s">
        <v>79</v>
      </c>
      <c r="E73" s="22" t="s">
        <v>10</v>
      </c>
      <c r="F73" s="22" t="s">
        <v>80</v>
      </c>
      <c r="G73" s="29">
        <v>2.9489583333333299E-3</v>
      </c>
      <c r="H73" s="21">
        <v>10</v>
      </c>
    </row>
    <row r="74" spans="1:8">
      <c r="A74" s="21">
        <v>4</v>
      </c>
      <c r="B74" s="22"/>
      <c r="C74" s="22" t="s">
        <v>81</v>
      </c>
      <c r="D74" s="23" t="s">
        <v>82</v>
      </c>
      <c r="E74" s="22" t="s">
        <v>52</v>
      </c>
      <c r="F74" s="22" t="s">
        <v>54</v>
      </c>
      <c r="G74" s="29">
        <v>2.96898148148148E-3</v>
      </c>
      <c r="H74" s="21">
        <v>9</v>
      </c>
    </row>
    <row r="75" spans="1:8">
      <c r="A75" s="21">
        <v>5</v>
      </c>
      <c r="B75" s="22"/>
      <c r="C75" s="22" t="s">
        <v>83</v>
      </c>
      <c r="D75" s="23" t="s">
        <v>84</v>
      </c>
      <c r="E75" s="22" t="s">
        <v>52</v>
      </c>
      <c r="F75" s="22" t="s">
        <v>85</v>
      </c>
      <c r="G75" s="29">
        <v>3.29363425925926E-3</v>
      </c>
      <c r="H75" s="21">
        <v>8</v>
      </c>
    </row>
    <row r="76" spans="1:8">
      <c r="A76" s="21">
        <v>6</v>
      </c>
      <c r="B76" s="22"/>
      <c r="C76" s="22" t="s">
        <v>86</v>
      </c>
      <c r="D76" s="23" t="s">
        <v>87</v>
      </c>
      <c r="E76" s="22" t="s">
        <v>88</v>
      </c>
      <c r="F76" s="22" t="s">
        <v>89</v>
      </c>
      <c r="G76" s="29">
        <v>3.4686342592592598E-3</v>
      </c>
      <c r="H76" s="21">
        <v>7</v>
      </c>
    </row>
    <row r="77" spans="1:8">
      <c r="A77" s="21">
        <v>7</v>
      </c>
      <c r="B77" s="22"/>
      <c r="C77" s="22" t="s">
        <v>90</v>
      </c>
      <c r="D77" s="23" t="s">
        <v>91</v>
      </c>
      <c r="E77" s="22" t="s">
        <v>20</v>
      </c>
      <c r="F77" s="22" t="s">
        <v>92</v>
      </c>
      <c r="G77" s="29">
        <v>3.84733796296296E-3</v>
      </c>
      <c r="H77" s="21">
        <v>6</v>
      </c>
    </row>
    <row r="78" spans="1:8">
      <c r="A78" s="21">
        <v>8</v>
      </c>
      <c r="B78" s="22"/>
      <c r="C78" s="22" t="s">
        <v>93</v>
      </c>
      <c r="D78" s="23" t="s">
        <v>94</v>
      </c>
      <c r="E78" s="22" t="s">
        <v>10</v>
      </c>
      <c r="F78" s="22" t="s">
        <v>25</v>
      </c>
      <c r="G78" s="29">
        <v>4.17789351851852E-3</v>
      </c>
      <c r="H78" s="21">
        <v>5</v>
      </c>
    </row>
    <row r="79" spans="1:8">
      <c r="A79" s="21"/>
      <c r="B79" s="22"/>
      <c r="C79" s="22" t="s">
        <v>95</v>
      </c>
      <c r="D79" s="25" t="s">
        <v>96</v>
      </c>
      <c r="E79" s="22" t="s">
        <v>52</v>
      </c>
      <c r="F79" s="22" t="s">
        <v>97</v>
      </c>
      <c r="G79" s="29" t="s">
        <v>18</v>
      </c>
      <c r="H79" s="21"/>
    </row>
    <row r="80" spans="1:8" ht="28.35" customHeight="1"/>
    <row r="81" spans="1:8" ht="28.35" customHeight="1">
      <c r="A81" s="2" t="s">
        <v>98</v>
      </c>
      <c r="B81" s="2"/>
      <c r="C81" s="2"/>
      <c r="D81" s="2"/>
      <c r="E81" s="2"/>
      <c r="F81" s="2"/>
      <c r="G81" s="2"/>
      <c r="H81" s="2"/>
    </row>
    <row r="82" spans="1:8" ht="28.35" customHeight="1">
      <c r="A82" s="13" t="s">
        <v>2</v>
      </c>
      <c r="B82" s="13" t="s">
        <v>3</v>
      </c>
      <c r="C82" s="13" t="s">
        <v>4</v>
      </c>
      <c r="D82" s="13" t="s">
        <v>5</v>
      </c>
      <c r="E82" s="14" t="s">
        <v>6</v>
      </c>
      <c r="F82" s="13" t="s">
        <v>7</v>
      </c>
      <c r="G82" s="13" t="s">
        <v>8</v>
      </c>
      <c r="H82" s="13" t="s">
        <v>34</v>
      </c>
    </row>
    <row r="83" spans="1:8">
      <c r="A83" s="21">
        <v>1</v>
      </c>
      <c r="B83" s="22" t="s">
        <v>99</v>
      </c>
      <c r="C83" s="22" t="s">
        <v>100</v>
      </c>
      <c r="D83" s="23" t="s">
        <v>101</v>
      </c>
      <c r="E83" s="22" t="s">
        <v>20</v>
      </c>
      <c r="F83" s="22" t="s">
        <v>102</v>
      </c>
      <c r="G83" s="21">
        <v>15.79</v>
      </c>
      <c r="H83" s="21">
        <v>12</v>
      </c>
    </row>
    <row r="84" spans="1:8">
      <c r="A84" s="21">
        <v>2</v>
      </c>
      <c r="B84" s="22" t="s">
        <v>103</v>
      </c>
      <c r="C84" s="22" t="s">
        <v>104</v>
      </c>
      <c r="D84" s="23" t="s">
        <v>105</v>
      </c>
      <c r="E84" s="22" t="s">
        <v>10</v>
      </c>
      <c r="F84" s="22" t="s">
        <v>92</v>
      </c>
      <c r="G84" s="21">
        <v>15.82</v>
      </c>
      <c r="H84" s="21">
        <v>11</v>
      </c>
    </row>
    <row r="85" spans="1:8">
      <c r="A85" s="21">
        <v>3</v>
      </c>
      <c r="B85" s="22" t="s">
        <v>106</v>
      </c>
      <c r="C85" s="22" t="s">
        <v>39</v>
      </c>
      <c r="D85" s="23" t="s">
        <v>29</v>
      </c>
      <c r="E85" s="22" t="s">
        <v>10</v>
      </c>
      <c r="F85" s="22" t="s">
        <v>15</v>
      </c>
      <c r="G85" s="21">
        <v>15.94</v>
      </c>
      <c r="H85" s="21">
        <v>10</v>
      </c>
    </row>
    <row r="86" spans="1:8">
      <c r="A86" s="21">
        <v>4</v>
      </c>
      <c r="B86" s="22" t="s">
        <v>107</v>
      </c>
      <c r="C86" s="22" t="s">
        <v>108</v>
      </c>
      <c r="D86" s="23" t="s">
        <v>109</v>
      </c>
      <c r="E86" s="22" t="s">
        <v>20</v>
      </c>
      <c r="F86" s="22" t="s">
        <v>25</v>
      </c>
      <c r="G86" s="21">
        <v>16.170000000000002</v>
      </c>
      <c r="H86" s="21">
        <v>9</v>
      </c>
    </row>
    <row r="87" spans="1:8">
      <c r="A87" s="21">
        <v>5</v>
      </c>
      <c r="B87" s="22" t="s">
        <v>110</v>
      </c>
      <c r="C87" s="22" t="s">
        <v>111</v>
      </c>
      <c r="D87" s="25" t="s">
        <v>112</v>
      </c>
      <c r="E87" s="22" t="s">
        <v>20</v>
      </c>
      <c r="F87" s="22" t="s">
        <v>13</v>
      </c>
      <c r="G87" s="21">
        <v>16.420000000000002</v>
      </c>
      <c r="H87" s="21">
        <v>8</v>
      </c>
    </row>
    <row r="88" spans="1:8">
      <c r="A88" s="21">
        <v>6</v>
      </c>
      <c r="B88" s="22" t="s">
        <v>113</v>
      </c>
      <c r="C88" s="22" t="s">
        <v>114</v>
      </c>
      <c r="D88" s="23" t="s">
        <v>115</v>
      </c>
      <c r="E88" s="22" t="s">
        <v>52</v>
      </c>
      <c r="F88" s="22" t="s">
        <v>15</v>
      </c>
      <c r="G88" s="21">
        <v>17.13</v>
      </c>
      <c r="H88" s="21">
        <v>7</v>
      </c>
    </row>
    <row r="89" spans="1:8">
      <c r="A89" s="21"/>
      <c r="B89" s="22" t="s">
        <v>116</v>
      </c>
      <c r="C89" s="22" t="s">
        <v>117</v>
      </c>
      <c r="D89" s="23" t="s">
        <v>118</v>
      </c>
      <c r="E89" s="22" t="s">
        <v>20</v>
      </c>
      <c r="F89" s="22" t="s">
        <v>13</v>
      </c>
      <c r="G89" s="44" t="s">
        <v>458</v>
      </c>
      <c r="H89" s="44"/>
    </row>
    <row r="90" spans="1:8" ht="28.35" customHeight="1"/>
    <row r="91" spans="1:8" ht="28.35" customHeight="1">
      <c r="A91" s="2" t="s">
        <v>119</v>
      </c>
      <c r="B91" s="2"/>
      <c r="C91" s="2"/>
      <c r="D91" s="2"/>
      <c r="E91" s="2"/>
      <c r="F91" s="2"/>
      <c r="G91" s="2"/>
      <c r="H91" s="2"/>
    </row>
    <row r="92" spans="1:8" ht="28.35" customHeight="1">
      <c r="A92" s="13" t="s">
        <v>2</v>
      </c>
      <c r="B92" s="13" t="s">
        <v>3</v>
      </c>
      <c r="C92" s="13" t="s">
        <v>4</v>
      </c>
      <c r="D92" s="13" t="s">
        <v>5</v>
      </c>
      <c r="E92" s="14" t="s">
        <v>6</v>
      </c>
      <c r="F92" s="13" t="s">
        <v>7</v>
      </c>
      <c r="G92" s="13" t="s">
        <v>8</v>
      </c>
      <c r="H92" s="13" t="s">
        <v>34</v>
      </c>
    </row>
    <row r="93" spans="1:8">
      <c r="A93" s="21">
        <v>1</v>
      </c>
      <c r="B93" s="22" t="s">
        <v>99</v>
      </c>
      <c r="C93" s="22" t="s">
        <v>120</v>
      </c>
      <c r="D93" s="23" t="s">
        <v>121</v>
      </c>
      <c r="E93" s="22" t="s">
        <v>10</v>
      </c>
      <c r="F93" s="22" t="s">
        <v>11</v>
      </c>
      <c r="G93" s="29">
        <v>4.55497685185185E-3</v>
      </c>
      <c r="H93" s="21">
        <v>12</v>
      </c>
    </row>
    <row r="94" spans="1:8">
      <c r="A94" s="21">
        <v>2</v>
      </c>
      <c r="B94" s="22" t="s">
        <v>110</v>
      </c>
      <c r="C94" s="22" t="s">
        <v>122</v>
      </c>
      <c r="D94" s="23" t="s">
        <v>123</v>
      </c>
      <c r="E94" s="22" t="s">
        <v>10</v>
      </c>
      <c r="F94" s="22" t="s">
        <v>124</v>
      </c>
      <c r="G94" s="29">
        <v>4.7870370370370402E-3</v>
      </c>
      <c r="H94" s="21">
        <v>11</v>
      </c>
    </row>
    <row r="95" spans="1:8">
      <c r="A95" s="21">
        <v>3</v>
      </c>
      <c r="B95" s="22" t="s">
        <v>107</v>
      </c>
      <c r="C95" s="22" t="s">
        <v>125</v>
      </c>
      <c r="D95" s="25" t="s">
        <v>126</v>
      </c>
      <c r="E95" s="22" t="s">
        <v>10</v>
      </c>
      <c r="F95" s="22" t="s">
        <v>127</v>
      </c>
      <c r="G95" s="29">
        <v>5.20243055555556E-3</v>
      </c>
      <c r="H95" s="21">
        <v>10</v>
      </c>
    </row>
    <row r="96" spans="1:8" ht="28.35" customHeight="1"/>
    <row r="97" spans="1:8" ht="28.35" customHeight="1">
      <c r="A97" s="2" t="s">
        <v>128</v>
      </c>
      <c r="B97" s="2"/>
      <c r="C97" s="2"/>
      <c r="D97" s="2"/>
      <c r="E97" s="2"/>
      <c r="F97" s="2"/>
      <c r="G97" s="2"/>
      <c r="H97" s="2"/>
    </row>
    <row r="98" spans="1:8" ht="28.35" customHeight="1">
      <c r="A98" s="13" t="s">
        <v>2</v>
      </c>
      <c r="B98" s="13" t="s">
        <v>3</v>
      </c>
      <c r="C98" s="13" t="s">
        <v>4</v>
      </c>
      <c r="D98" s="13" t="s">
        <v>5</v>
      </c>
      <c r="E98" s="14" t="s">
        <v>6</v>
      </c>
      <c r="F98" s="13" t="s">
        <v>7</v>
      </c>
      <c r="G98" s="13" t="s">
        <v>8</v>
      </c>
      <c r="H98" s="13" t="s">
        <v>34</v>
      </c>
    </row>
    <row r="99" spans="1:8" ht="56.65" customHeight="1">
      <c r="A99" s="30">
        <v>1</v>
      </c>
      <c r="B99" s="22" t="s">
        <v>99</v>
      </c>
      <c r="C99" s="22"/>
      <c r="D99" s="31" t="s">
        <v>129</v>
      </c>
      <c r="E99" s="22"/>
      <c r="F99" s="22" t="s">
        <v>13</v>
      </c>
      <c r="G99" s="32">
        <v>45.1</v>
      </c>
      <c r="H99" s="30">
        <v>12</v>
      </c>
    </row>
    <row r="100" spans="1:8" ht="56.65" customHeight="1">
      <c r="A100" s="30">
        <v>2</v>
      </c>
      <c r="B100" s="22" t="s">
        <v>116</v>
      </c>
      <c r="C100" s="22"/>
      <c r="D100" s="31" t="s">
        <v>130</v>
      </c>
      <c r="E100" s="22"/>
      <c r="F100" s="22" t="s">
        <v>25</v>
      </c>
      <c r="G100" s="30">
        <v>45.12</v>
      </c>
      <c r="H100" s="30">
        <v>11</v>
      </c>
    </row>
    <row r="101" spans="1:8" ht="56.65" customHeight="1">
      <c r="A101" s="30">
        <v>3</v>
      </c>
      <c r="B101" s="22" t="s">
        <v>106</v>
      </c>
      <c r="C101" s="22"/>
      <c r="D101" s="31" t="s">
        <v>131</v>
      </c>
      <c r="E101" s="22"/>
      <c r="F101" s="22" t="s">
        <v>15</v>
      </c>
      <c r="G101" s="30">
        <v>45.17</v>
      </c>
      <c r="H101" s="30">
        <v>10</v>
      </c>
    </row>
    <row r="102" spans="1:8" ht="56.65" customHeight="1">
      <c r="A102" s="30">
        <v>4</v>
      </c>
      <c r="B102" s="22" t="s">
        <v>103</v>
      </c>
      <c r="C102" s="22"/>
      <c r="D102" s="31" t="s">
        <v>132</v>
      </c>
      <c r="E102" s="22"/>
      <c r="F102" s="22" t="s">
        <v>133</v>
      </c>
      <c r="G102" s="30">
        <v>50.15</v>
      </c>
      <c r="H102" s="30">
        <v>9</v>
      </c>
    </row>
    <row r="103" spans="1:8" ht="56.65" customHeight="1">
      <c r="A103" s="30">
        <v>5</v>
      </c>
      <c r="B103" s="22" t="s">
        <v>107</v>
      </c>
      <c r="C103" s="22"/>
      <c r="D103" s="31" t="s">
        <v>134</v>
      </c>
      <c r="E103" s="22"/>
      <c r="F103" s="22" t="s">
        <v>28</v>
      </c>
      <c r="G103" s="30">
        <v>50.16</v>
      </c>
      <c r="H103" s="30">
        <v>8</v>
      </c>
    </row>
    <row r="104" spans="1:8" ht="56.65" customHeight="1">
      <c r="A104" s="30">
        <v>6</v>
      </c>
      <c r="B104" s="22" t="s">
        <v>113</v>
      </c>
      <c r="C104" s="22"/>
      <c r="D104" s="31" t="s">
        <v>135</v>
      </c>
      <c r="E104" s="22"/>
      <c r="F104" s="22" t="s">
        <v>25</v>
      </c>
      <c r="G104" s="30">
        <v>50.73</v>
      </c>
      <c r="H104" s="30">
        <v>7</v>
      </c>
    </row>
    <row r="105" spans="1:8" ht="56.65" customHeight="1">
      <c r="A105" s="30">
        <v>7</v>
      </c>
      <c r="B105" s="22" t="s">
        <v>110</v>
      </c>
      <c r="C105" s="22"/>
      <c r="D105" s="31" t="s">
        <v>136</v>
      </c>
      <c r="E105" s="22"/>
      <c r="F105" s="22" t="s">
        <v>89</v>
      </c>
      <c r="G105" s="30">
        <v>55.01</v>
      </c>
      <c r="H105" s="30">
        <v>6</v>
      </c>
    </row>
    <row r="106" spans="1:8" ht="56.65" customHeight="1">
      <c r="A106" s="30">
        <v>8</v>
      </c>
      <c r="B106" s="22" t="s">
        <v>137</v>
      </c>
      <c r="C106" s="22"/>
      <c r="D106" s="33" t="s">
        <v>138</v>
      </c>
      <c r="E106" s="22"/>
      <c r="F106" s="22" t="s">
        <v>50</v>
      </c>
      <c r="G106" s="30" t="s">
        <v>18</v>
      </c>
      <c r="H106" s="30"/>
    </row>
  </sheetData>
  <mergeCells count="11">
    <mergeCell ref="A97:H97"/>
    <mergeCell ref="A45:G45"/>
    <mergeCell ref="A54:H54"/>
    <mergeCell ref="A69:H69"/>
    <mergeCell ref="A81:H81"/>
    <mergeCell ref="A91:H91"/>
    <mergeCell ref="A1:G1"/>
    <mergeCell ref="A3:G3"/>
    <mergeCell ref="A12:G12"/>
    <mergeCell ref="A21:H21"/>
    <mergeCell ref="A36:G3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35"/>
  <sheetViews>
    <sheetView zoomScale="90" zoomScaleNormal="90" workbookViewId="0"/>
  </sheetViews>
  <sheetFormatPr defaultRowHeight="12.75"/>
  <cols>
    <col min="1" max="2" width="8.85546875" style="4" customWidth="1"/>
    <col min="3" max="3" width="8.5703125" style="4" customWidth="1"/>
    <col min="4" max="4" width="25.7109375" style="5" customWidth="1"/>
    <col min="5" max="5" width="9.7109375" style="6" customWidth="1"/>
    <col min="6" max="6" width="8.5703125" style="4" customWidth="1"/>
    <col min="7" max="7" width="9.140625" style="4" customWidth="1"/>
    <col min="8" max="8" width="9" style="4" customWidth="1"/>
    <col min="9" max="1023" width="11.5703125" style="4"/>
    <col min="1024" max="1025" width="11.5703125" style="7"/>
  </cols>
  <sheetData>
    <row r="1" spans="1:1024" s="9" customFormat="1" ht="56.65" customHeight="1">
      <c r="A1" s="3" t="s">
        <v>0</v>
      </c>
      <c r="B1" s="3"/>
      <c r="C1" s="3"/>
      <c r="D1" s="3"/>
      <c r="E1" s="3"/>
      <c r="F1" s="3"/>
      <c r="G1" s="3"/>
      <c r="H1" s="8"/>
      <c r="AMJ1" s="7"/>
    </row>
    <row r="2" spans="1:1024" s="9" customFormat="1" ht="28.35" customHeight="1">
      <c r="A2" s="11"/>
      <c r="B2" s="8"/>
      <c r="C2" s="8"/>
      <c r="D2" s="8"/>
      <c r="E2" s="12"/>
      <c r="F2" s="8"/>
      <c r="G2" s="8"/>
      <c r="H2" s="8"/>
      <c r="AMJ2" s="7"/>
    </row>
    <row r="3" spans="1:1024" ht="28.35" customHeight="1">
      <c r="A3" s="1" t="s">
        <v>139</v>
      </c>
      <c r="B3" s="1"/>
      <c r="C3" s="1"/>
      <c r="D3" s="1"/>
      <c r="E3" s="1"/>
      <c r="F3" s="1"/>
      <c r="G3" s="1"/>
      <c r="H3" s="8"/>
    </row>
    <row r="4" spans="1:1024" ht="28.35" customHeight="1">
      <c r="A4" s="34" t="s">
        <v>2</v>
      </c>
      <c r="B4" s="34" t="s">
        <v>3</v>
      </c>
      <c r="C4" s="34" t="s">
        <v>4</v>
      </c>
      <c r="D4" s="34" t="s">
        <v>5</v>
      </c>
      <c r="E4" s="35" t="s">
        <v>6</v>
      </c>
      <c r="F4" s="34" t="s">
        <v>7</v>
      </c>
      <c r="G4" s="34" t="s">
        <v>8</v>
      </c>
      <c r="H4" s="8"/>
    </row>
    <row r="5" spans="1:1024" s="9" customFormat="1" ht="13.9" customHeight="1">
      <c r="A5" s="15">
        <v>1</v>
      </c>
      <c r="B5" s="16">
        <v>6</v>
      </c>
      <c r="C5" s="16">
        <v>404</v>
      </c>
      <c r="D5" s="17" t="s">
        <v>140</v>
      </c>
      <c r="E5" s="18" t="s">
        <v>52</v>
      </c>
      <c r="F5" s="16" t="s">
        <v>141</v>
      </c>
      <c r="G5" s="15">
        <v>13.132999999999999</v>
      </c>
      <c r="H5" s="8"/>
      <c r="AMJ5" s="7"/>
    </row>
    <row r="6" spans="1:1024" s="9" customFormat="1" ht="13.9" customHeight="1">
      <c r="A6" s="15">
        <v>2</v>
      </c>
      <c r="B6" s="16">
        <v>4</v>
      </c>
      <c r="C6" s="16">
        <v>347</v>
      </c>
      <c r="D6" s="17" t="s">
        <v>142</v>
      </c>
      <c r="E6" s="18" t="s">
        <v>10</v>
      </c>
      <c r="F6" s="16" t="s">
        <v>13</v>
      </c>
      <c r="G6" s="15">
        <v>13.183999999999999</v>
      </c>
      <c r="H6" s="8"/>
      <c r="AMJ6" s="7"/>
    </row>
    <row r="7" spans="1:1024" s="9" customFormat="1" ht="13.9" customHeight="1">
      <c r="A7" s="15">
        <v>3</v>
      </c>
      <c r="B7" s="16">
        <v>2</v>
      </c>
      <c r="C7" s="16">
        <v>338</v>
      </c>
      <c r="D7" s="17" t="s">
        <v>143</v>
      </c>
      <c r="E7" s="18" t="s">
        <v>52</v>
      </c>
      <c r="F7" s="16" t="s">
        <v>13</v>
      </c>
      <c r="G7" s="15">
        <v>13.44</v>
      </c>
      <c r="H7" s="8"/>
      <c r="AMJ7" s="7"/>
    </row>
    <row r="8" spans="1:1024" s="9" customFormat="1" ht="13.9" customHeight="1">
      <c r="A8" s="15">
        <v>4</v>
      </c>
      <c r="B8" s="16">
        <v>5</v>
      </c>
      <c r="C8" s="16">
        <v>403</v>
      </c>
      <c r="D8" s="17" t="s">
        <v>144</v>
      </c>
      <c r="E8" s="18" t="s">
        <v>88</v>
      </c>
      <c r="F8" s="16" t="s">
        <v>141</v>
      </c>
      <c r="G8" s="15">
        <v>13.57</v>
      </c>
      <c r="H8" s="8"/>
      <c r="AMJ8" s="7"/>
    </row>
    <row r="9" spans="1:1024" s="9" customFormat="1" ht="13.9" customHeight="1">
      <c r="A9" s="15">
        <v>5</v>
      </c>
      <c r="B9" s="16">
        <v>7</v>
      </c>
      <c r="C9" s="16">
        <v>285</v>
      </c>
      <c r="D9" s="17" t="s">
        <v>145</v>
      </c>
      <c r="E9" s="18" t="s">
        <v>20</v>
      </c>
      <c r="F9" s="16" t="s">
        <v>22</v>
      </c>
      <c r="G9" s="15">
        <v>13.74</v>
      </c>
      <c r="H9" s="8"/>
      <c r="AMJ9" s="7"/>
    </row>
    <row r="10" spans="1:1024" s="9" customFormat="1" ht="13.9" customHeight="1">
      <c r="A10" s="15">
        <v>6</v>
      </c>
      <c r="B10" s="16">
        <v>3</v>
      </c>
      <c r="C10" s="16">
        <v>415</v>
      </c>
      <c r="D10" s="17" t="s">
        <v>146</v>
      </c>
      <c r="E10" s="18" t="s">
        <v>20</v>
      </c>
      <c r="F10" s="16" t="s">
        <v>147</v>
      </c>
      <c r="G10" s="20">
        <v>14.6</v>
      </c>
      <c r="H10" s="8"/>
      <c r="AMJ10" s="7"/>
    </row>
    <row r="11" spans="1:1024" s="9" customFormat="1" ht="28.35" customHeight="1">
      <c r="A11" s="11"/>
      <c r="B11" s="8"/>
      <c r="C11" s="8"/>
      <c r="D11" s="8"/>
      <c r="E11" s="12"/>
      <c r="F11" s="8"/>
      <c r="G11" s="8"/>
      <c r="H11" s="8"/>
      <c r="AMJ11" s="7"/>
    </row>
    <row r="12" spans="1:1024" ht="28.35" customHeight="1">
      <c r="A12" s="1" t="s">
        <v>148</v>
      </c>
      <c r="B12" s="1"/>
      <c r="C12" s="1"/>
      <c r="D12" s="1"/>
      <c r="E12" s="1"/>
      <c r="F12" s="1"/>
      <c r="G12" s="1"/>
      <c r="H12" s="8"/>
    </row>
    <row r="13" spans="1:1024" ht="28.35" customHeight="1">
      <c r="A13" s="34" t="s">
        <v>2</v>
      </c>
      <c r="B13" s="34" t="s">
        <v>3</v>
      </c>
      <c r="C13" s="34" t="s">
        <v>4</v>
      </c>
      <c r="D13" s="34" t="s">
        <v>5</v>
      </c>
      <c r="E13" s="35" t="s">
        <v>6</v>
      </c>
      <c r="F13" s="34" t="s">
        <v>7</v>
      </c>
      <c r="G13" s="34" t="s">
        <v>8</v>
      </c>
      <c r="H13" s="8"/>
    </row>
    <row r="14" spans="1:1024" s="9" customFormat="1" ht="13.9" customHeight="1">
      <c r="A14" s="15">
        <v>1</v>
      </c>
      <c r="B14" s="16">
        <v>4</v>
      </c>
      <c r="C14" s="16">
        <v>61</v>
      </c>
      <c r="D14" s="17" t="s">
        <v>149</v>
      </c>
      <c r="E14" s="18" t="s">
        <v>20</v>
      </c>
      <c r="F14" s="16" t="s">
        <v>80</v>
      </c>
      <c r="G14" s="15">
        <v>12.66</v>
      </c>
      <c r="H14" s="8"/>
      <c r="AMJ14" s="7"/>
    </row>
    <row r="15" spans="1:1024" s="9" customFormat="1" ht="13.9" customHeight="1">
      <c r="A15" s="15">
        <v>2</v>
      </c>
      <c r="B15" s="16">
        <v>3</v>
      </c>
      <c r="C15" s="16">
        <v>113</v>
      </c>
      <c r="D15" s="17" t="s">
        <v>150</v>
      </c>
      <c r="E15" s="18" t="s">
        <v>10</v>
      </c>
      <c r="F15" s="16" t="s">
        <v>151</v>
      </c>
      <c r="G15" s="15">
        <v>13.138</v>
      </c>
      <c r="H15" s="8"/>
      <c r="AMJ15" s="7"/>
    </row>
    <row r="16" spans="1:1024" s="9" customFormat="1" ht="13.9" customHeight="1">
      <c r="A16" s="15">
        <v>3</v>
      </c>
      <c r="B16" s="16">
        <v>5</v>
      </c>
      <c r="C16" s="16">
        <v>322</v>
      </c>
      <c r="D16" s="17" t="s">
        <v>152</v>
      </c>
      <c r="E16" s="18" t="s">
        <v>20</v>
      </c>
      <c r="F16" s="16" t="s">
        <v>92</v>
      </c>
      <c r="G16" s="15">
        <v>13.189</v>
      </c>
      <c r="H16" s="8"/>
      <c r="AMJ16" s="7"/>
    </row>
    <row r="17" spans="1:1024" s="9" customFormat="1" ht="13.9" customHeight="1">
      <c r="A17" s="15">
        <v>4</v>
      </c>
      <c r="B17" s="16">
        <v>6</v>
      </c>
      <c r="C17" s="16">
        <v>486</v>
      </c>
      <c r="D17" s="17" t="s">
        <v>153</v>
      </c>
      <c r="E17" s="18" t="s">
        <v>88</v>
      </c>
      <c r="F17" s="16" t="s">
        <v>89</v>
      </c>
      <c r="G17" s="15">
        <v>13.35</v>
      </c>
      <c r="H17" s="8"/>
      <c r="AMJ17" s="7"/>
    </row>
    <row r="18" spans="1:1024" s="9" customFormat="1" ht="13.9" customHeight="1">
      <c r="A18" s="15">
        <v>5</v>
      </c>
      <c r="B18" s="16">
        <v>2</v>
      </c>
      <c r="C18" s="16">
        <v>339</v>
      </c>
      <c r="D18" s="17" t="s">
        <v>154</v>
      </c>
      <c r="E18" s="18" t="s">
        <v>10</v>
      </c>
      <c r="F18" s="16" t="s">
        <v>13</v>
      </c>
      <c r="G18" s="15">
        <v>13.38</v>
      </c>
      <c r="H18" s="8"/>
      <c r="AMJ18" s="7"/>
    </row>
    <row r="19" spans="1:1024" s="9" customFormat="1" ht="13.9" customHeight="1">
      <c r="A19" s="15"/>
      <c r="B19" s="16">
        <v>7</v>
      </c>
      <c r="C19" s="16">
        <v>367</v>
      </c>
      <c r="D19" s="17" t="s">
        <v>155</v>
      </c>
      <c r="E19" s="18" t="s">
        <v>10</v>
      </c>
      <c r="F19" s="16" t="s">
        <v>56</v>
      </c>
      <c r="G19" s="15" t="s">
        <v>18</v>
      </c>
      <c r="H19" s="8"/>
      <c r="AMJ19" s="7"/>
    </row>
    <row r="20" spans="1:1024" s="9" customFormat="1" ht="28.35" customHeight="1">
      <c r="A20" s="11"/>
      <c r="B20" s="8"/>
      <c r="C20" s="8"/>
      <c r="D20" s="8"/>
      <c r="E20" s="12"/>
      <c r="F20" s="8"/>
      <c r="G20" s="8"/>
      <c r="H20" s="8"/>
      <c r="AMJ20" s="7"/>
    </row>
    <row r="21" spans="1:1024" ht="28.35" customHeight="1">
      <c r="A21" s="1" t="s">
        <v>156</v>
      </c>
      <c r="B21" s="1"/>
      <c r="C21" s="1"/>
      <c r="D21" s="1"/>
      <c r="E21" s="1"/>
      <c r="F21" s="1"/>
      <c r="G21" s="1"/>
      <c r="H21" s="1"/>
    </row>
    <row r="22" spans="1:1024" ht="28.35" customHeight="1">
      <c r="A22" s="34" t="s">
        <v>2</v>
      </c>
      <c r="B22" s="34"/>
      <c r="C22" s="34" t="s">
        <v>4</v>
      </c>
      <c r="D22" s="34" t="s">
        <v>5</v>
      </c>
      <c r="E22" s="35" t="s">
        <v>6</v>
      </c>
      <c r="F22" s="34" t="s">
        <v>7</v>
      </c>
      <c r="G22" s="34" t="s">
        <v>8</v>
      </c>
      <c r="H22" s="34" t="s">
        <v>34</v>
      </c>
    </row>
    <row r="23" spans="1:1024">
      <c r="A23" s="21">
        <v>1</v>
      </c>
      <c r="B23" s="22"/>
      <c r="C23" s="22" t="s">
        <v>157</v>
      </c>
      <c r="D23" s="23" t="s">
        <v>149</v>
      </c>
      <c r="E23" s="22" t="s">
        <v>20</v>
      </c>
      <c r="F23" s="22" t="s">
        <v>80</v>
      </c>
      <c r="G23" s="21">
        <v>12.66</v>
      </c>
      <c r="H23" s="21">
        <v>12</v>
      </c>
    </row>
    <row r="24" spans="1:1024">
      <c r="A24" s="21">
        <v>2</v>
      </c>
      <c r="B24" s="22"/>
      <c r="C24" s="22" t="s">
        <v>158</v>
      </c>
      <c r="D24" s="23" t="s">
        <v>140</v>
      </c>
      <c r="E24" s="22" t="s">
        <v>52</v>
      </c>
      <c r="F24" s="22" t="s">
        <v>141</v>
      </c>
      <c r="G24" s="21">
        <v>13.132999999999999</v>
      </c>
      <c r="H24" s="21">
        <v>11</v>
      </c>
    </row>
    <row r="25" spans="1:1024">
      <c r="A25" s="21">
        <v>3</v>
      </c>
      <c r="B25" s="22"/>
      <c r="C25" s="22" t="s">
        <v>159</v>
      </c>
      <c r="D25" s="25" t="s">
        <v>150</v>
      </c>
      <c r="E25" s="22" t="s">
        <v>10</v>
      </c>
      <c r="F25" s="22" t="s">
        <v>151</v>
      </c>
      <c r="G25" s="21">
        <v>13.138</v>
      </c>
      <c r="H25" s="21">
        <v>10</v>
      </c>
    </row>
    <row r="26" spans="1:1024">
      <c r="A26" s="21">
        <v>4</v>
      </c>
      <c r="B26" s="22"/>
      <c r="C26" s="22" t="s">
        <v>160</v>
      </c>
      <c r="D26" s="23" t="s">
        <v>142</v>
      </c>
      <c r="E26" s="22" t="s">
        <v>10</v>
      </c>
      <c r="F26" s="22" t="s">
        <v>13</v>
      </c>
      <c r="G26" s="21">
        <v>13.183999999999999</v>
      </c>
      <c r="H26" s="21">
        <v>9</v>
      </c>
    </row>
    <row r="27" spans="1:1024">
      <c r="A27" s="21">
        <v>5</v>
      </c>
      <c r="B27" s="22"/>
      <c r="C27" s="22" t="s">
        <v>161</v>
      </c>
      <c r="D27" s="23" t="s">
        <v>152</v>
      </c>
      <c r="E27" s="22" t="s">
        <v>20</v>
      </c>
      <c r="F27" s="22" t="s">
        <v>92</v>
      </c>
      <c r="G27" s="21">
        <v>13.189</v>
      </c>
      <c r="H27" s="21">
        <v>8</v>
      </c>
    </row>
    <row r="28" spans="1:1024">
      <c r="A28" s="21">
        <v>6</v>
      </c>
      <c r="B28" s="22"/>
      <c r="C28" s="22" t="s">
        <v>162</v>
      </c>
      <c r="D28" s="23" t="s">
        <v>153</v>
      </c>
      <c r="E28" s="22" t="s">
        <v>88</v>
      </c>
      <c r="F28" s="22" t="s">
        <v>89</v>
      </c>
      <c r="G28" s="21">
        <v>13.35</v>
      </c>
      <c r="H28" s="21">
        <v>7</v>
      </c>
    </row>
    <row r="29" spans="1:1024">
      <c r="A29" s="21">
        <v>7</v>
      </c>
      <c r="B29" s="22"/>
      <c r="C29" s="22" t="s">
        <v>163</v>
      </c>
      <c r="D29" s="23" t="s">
        <v>154</v>
      </c>
      <c r="E29" s="22" t="s">
        <v>10</v>
      </c>
      <c r="F29" s="22" t="s">
        <v>13</v>
      </c>
      <c r="G29" s="21">
        <v>13.38</v>
      </c>
      <c r="H29" s="21">
        <v>6</v>
      </c>
    </row>
    <row r="30" spans="1:1024">
      <c r="A30" s="21">
        <v>8</v>
      </c>
      <c r="B30" s="22"/>
      <c r="C30" s="22" t="s">
        <v>164</v>
      </c>
      <c r="D30" s="25" t="s">
        <v>143</v>
      </c>
      <c r="E30" s="22" t="s">
        <v>52</v>
      </c>
      <c r="F30" s="22" t="s">
        <v>13</v>
      </c>
      <c r="G30" s="21">
        <v>13.44</v>
      </c>
      <c r="H30" s="21">
        <v>5</v>
      </c>
    </row>
    <row r="31" spans="1:1024">
      <c r="A31" s="21">
        <v>9</v>
      </c>
      <c r="B31" s="22"/>
      <c r="C31" s="22" t="s">
        <v>165</v>
      </c>
      <c r="D31" s="23" t="s">
        <v>144</v>
      </c>
      <c r="E31" s="22" t="s">
        <v>88</v>
      </c>
      <c r="F31" s="22" t="s">
        <v>141</v>
      </c>
      <c r="G31" s="21">
        <v>13.57</v>
      </c>
      <c r="H31" s="21">
        <v>4</v>
      </c>
    </row>
    <row r="32" spans="1:1024">
      <c r="A32" s="21">
        <v>10</v>
      </c>
      <c r="B32" s="22"/>
      <c r="C32" s="22" t="s">
        <v>166</v>
      </c>
      <c r="D32" s="23" t="s">
        <v>145</v>
      </c>
      <c r="E32" s="22" t="s">
        <v>20</v>
      </c>
      <c r="F32" s="22" t="s">
        <v>22</v>
      </c>
      <c r="G32" s="21">
        <v>13.74</v>
      </c>
      <c r="H32" s="21">
        <v>3</v>
      </c>
    </row>
    <row r="33" spans="1:8">
      <c r="A33" s="21">
        <v>11</v>
      </c>
      <c r="B33" s="22"/>
      <c r="C33" s="22" t="s">
        <v>167</v>
      </c>
      <c r="D33" s="23" t="s">
        <v>146</v>
      </c>
      <c r="E33" s="22" t="s">
        <v>20</v>
      </c>
      <c r="F33" s="22" t="s">
        <v>147</v>
      </c>
      <c r="G33" s="24">
        <v>14.6</v>
      </c>
      <c r="H33" s="21">
        <v>2</v>
      </c>
    </row>
    <row r="34" spans="1:8">
      <c r="A34" s="21"/>
      <c r="B34" s="22"/>
      <c r="C34" s="22" t="s">
        <v>168</v>
      </c>
      <c r="D34" s="23" t="s">
        <v>155</v>
      </c>
      <c r="E34" s="22" t="s">
        <v>10</v>
      </c>
      <c r="F34" s="22" t="s">
        <v>56</v>
      </c>
      <c r="G34" s="21" t="s">
        <v>18</v>
      </c>
      <c r="H34" s="21"/>
    </row>
    <row r="35" spans="1:8" ht="28.35" customHeight="1"/>
    <row r="36" spans="1:8" ht="28.35" customHeight="1">
      <c r="A36" s="1" t="s">
        <v>169</v>
      </c>
      <c r="B36" s="1"/>
      <c r="C36" s="1"/>
      <c r="D36" s="1"/>
      <c r="E36" s="1"/>
      <c r="F36" s="1"/>
      <c r="G36" s="1"/>
      <c r="H36" s="8"/>
    </row>
    <row r="37" spans="1:8" ht="28.35" customHeight="1">
      <c r="A37" s="34" t="s">
        <v>2</v>
      </c>
      <c r="B37" s="34" t="s">
        <v>3</v>
      </c>
      <c r="C37" s="34" t="s">
        <v>4</v>
      </c>
      <c r="D37" s="34" t="s">
        <v>5</v>
      </c>
      <c r="E37" s="35" t="s">
        <v>6</v>
      </c>
      <c r="F37" s="34" t="s">
        <v>7</v>
      </c>
      <c r="G37" s="34" t="s">
        <v>8</v>
      </c>
      <c r="H37" s="8"/>
    </row>
    <row r="38" spans="1:8" ht="13.9" customHeight="1">
      <c r="A38" s="21">
        <v>1</v>
      </c>
      <c r="B38" s="16">
        <v>4</v>
      </c>
      <c r="C38" s="16">
        <v>347</v>
      </c>
      <c r="D38" s="17" t="s">
        <v>142</v>
      </c>
      <c r="E38" s="18" t="s">
        <v>20</v>
      </c>
      <c r="F38" s="16" t="s">
        <v>13</v>
      </c>
      <c r="G38" s="36">
        <v>59.564</v>
      </c>
    </row>
    <row r="39" spans="1:8" ht="13.9" customHeight="1">
      <c r="A39" s="21">
        <v>2</v>
      </c>
      <c r="B39" s="16">
        <v>5</v>
      </c>
      <c r="C39" s="16">
        <v>443</v>
      </c>
      <c r="D39" s="17" t="s">
        <v>170</v>
      </c>
      <c r="E39" s="18" t="s">
        <v>20</v>
      </c>
      <c r="F39" s="16" t="s">
        <v>85</v>
      </c>
      <c r="G39" s="29">
        <v>7.0995370370370396E-4</v>
      </c>
    </row>
    <row r="40" spans="1:8" ht="13.9" customHeight="1">
      <c r="A40" s="21">
        <v>3</v>
      </c>
      <c r="B40" s="16">
        <v>6</v>
      </c>
      <c r="C40" s="16">
        <v>258</v>
      </c>
      <c r="D40" s="17" t="s">
        <v>171</v>
      </c>
      <c r="E40" s="18" t="s">
        <v>10</v>
      </c>
      <c r="F40" s="16" t="s">
        <v>97</v>
      </c>
      <c r="G40" s="29">
        <v>7.30671296296296E-4</v>
      </c>
    </row>
    <row r="41" spans="1:8" ht="13.9" customHeight="1">
      <c r="A41" s="21">
        <v>4</v>
      </c>
      <c r="B41" s="16">
        <v>2</v>
      </c>
      <c r="C41" s="16">
        <v>460</v>
      </c>
      <c r="D41" s="17" t="s">
        <v>172</v>
      </c>
      <c r="E41" s="18" t="s">
        <v>52</v>
      </c>
      <c r="F41" s="16" t="s">
        <v>50</v>
      </c>
      <c r="G41" s="29">
        <v>7.4849537037036996E-4</v>
      </c>
    </row>
    <row r="42" spans="1:8" ht="13.9" customHeight="1">
      <c r="A42" s="21">
        <v>5</v>
      </c>
      <c r="B42" s="16">
        <v>7</v>
      </c>
      <c r="C42" s="16">
        <v>239</v>
      </c>
      <c r="D42" s="17" t="s">
        <v>173</v>
      </c>
      <c r="E42" s="18" t="s">
        <v>10</v>
      </c>
      <c r="F42" s="16" t="s">
        <v>15</v>
      </c>
      <c r="G42" s="29">
        <v>7.5717592592592601E-4</v>
      </c>
    </row>
    <row r="43" spans="1:8" ht="13.9" customHeight="1">
      <c r="A43" s="21">
        <v>6</v>
      </c>
      <c r="B43" s="16">
        <v>3</v>
      </c>
      <c r="C43" s="16">
        <v>469</v>
      </c>
      <c r="D43" s="17" t="s">
        <v>174</v>
      </c>
      <c r="E43" s="18" t="s">
        <v>10</v>
      </c>
      <c r="F43" s="16" t="s">
        <v>32</v>
      </c>
      <c r="G43" s="29">
        <v>7.9907407407407401E-4</v>
      </c>
    </row>
    <row r="44" spans="1:8" ht="28.35" customHeight="1"/>
    <row r="45" spans="1:8" ht="28.35" customHeight="1">
      <c r="A45" s="1" t="s">
        <v>175</v>
      </c>
      <c r="B45" s="1"/>
      <c r="C45" s="1"/>
      <c r="D45" s="1"/>
      <c r="E45" s="1"/>
      <c r="F45" s="1"/>
      <c r="G45" s="1"/>
      <c r="H45" s="8"/>
    </row>
    <row r="46" spans="1:8" ht="28.35" customHeight="1">
      <c r="A46" s="34" t="s">
        <v>2</v>
      </c>
      <c r="B46" s="34" t="s">
        <v>3</v>
      </c>
      <c r="C46" s="34" t="s">
        <v>4</v>
      </c>
      <c r="D46" s="34" t="s">
        <v>5</v>
      </c>
      <c r="E46" s="35" t="s">
        <v>6</v>
      </c>
      <c r="F46" s="34" t="s">
        <v>7</v>
      </c>
      <c r="G46" s="34" t="s">
        <v>8</v>
      </c>
      <c r="H46" s="8"/>
    </row>
    <row r="47" spans="1:8" ht="13.9" customHeight="1">
      <c r="A47" s="21">
        <v>1</v>
      </c>
      <c r="B47" s="16">
        <v>5</v>
      </c>
      <c r="C47" s="16">
        <v>113</v>
      </c>
      <c r="D47" s="17" t="s">
        <v>150</v>
      </c>
      <c r="E47" s="18" t="s">
        <v>10</v>
      </c>
      <c r="F47" s="16" t="s">
        <v>151</v>
      </c>
      <c r="G47" s="36">
        <v>57.65</v>
      </c>
    </row>
    <row r="48" spans="1:8" ht="13.9" customHeight="1">
      <c r="A48" s="21">
        <v>2</v>
      </c>
      <c r="B48" s="16">
        <v>4</v>
      </c>
      <c r="C48" s="16">
        <v>322</v>
      </c>
      <c r="D48" s="17" t="s">
        <v>152</v>
      </c>
      <c r="E48" s="18" t="s">
        <v>20</v>
      </c>
      <c r="F48" s="16" t="s">
        <v>92</v>
      </c>
      <c r="G48" s="36">
        <v>58.13</v>
      </c>
    </row>
    <row r="49" spans="1:8" ht="13.9" customHeight="1">
      <c r="A49" s="21">
        <v>3</v>
      </c>
      <c r="B49" s="16">
        <v>3</v>
      </c>
      <c r="C49" s="16">
        <v>284</v>
      </c>
      <c r="D49" s="17" t="s">
        <v>176</v>
      </c>
      <c r="E49" s="18" t="s">
        <v>10</v>
      </c>
      <c r="F49" s="16" t="s">
        <v>177</v>
      </c>
      <c r="G49" s="36">
        <v>59.65</v>
      </c>
    </row>
    <row r="50" spans="1:8" ht="13.9" customHeight="1">
      <c r="A50" s="21">
        <v>4</v>
      </c>
      <c r="B50" s="16">
        <v>2</v>
      </c>
      <c r="C50" s="16">
        <v>315</v>
      </c>
      <c r="D50" s="17" t="s">
        <v>178</v>
      </c>
      <c r="E50" s="18" t="s">
        <v>10</v>
      </c>
      <c r="F50" s="16" t="s">
        <v>25</v>
      </c>
      <c r="G50" s="29">
        <v>7.1666666666666699E-4</v>
      </c>
    </row>
    <row r="51" spans="1:8" ht="13.9" customHeight="1">
      <c r="A51" s="21">
        <v>5</v>
      </c>
      <c r="B51" s="16">
        <v>7</v>
      </c>
      <c r="C51" s="16">
        <v>329</v>
      </c>
      <c r="D51" s="17" t="s">
        <v>179</v>
      </c>
      <c r="E51" s="18" t="s">
        <v>10</v>
      </c>
      <c r="F51" s="16" t="s">
        <v>92</v>
      </c>
      <c r="G51" s="29">
        <v>7.3622685185185195E-4</v>
      </c>
    </row>
    <row r="52" spans="1:8" ht="13.9" customHeight="1">
      <c r="A52" s="21"/>
      <c r="B52" s="16">
        <v>6</v>
      </c>
      <c r="C52" s="16">
        <v>259</v>
      </c>
      <c r="D52" s="17" t="s">
        <v>180</v>
      </c>
      <c r="E52" s="18" t="s">
        <v>88</v>
      </c>
      <c r="F52" s="16" t="s">
        <v>97</v>
      </c>
      <c r="G52" s="29" t="s">
        <v>18</v>
      </c>
    </row>
    <row r="53" spans="1:8" ht="28.35" customHeight="1"/>
    <row r="54" spans="1:8" ht="28.35" customHeight="1">
      <c r="A54" s="1" t="s">
        <v>181</v>
      </c>
      <c r="B54" s="1"/>
      <c r="C54" s="1"/>
      <c r="D54" s="1"/>
      <c r="E54" s="1"/>
      <c r="F54" s="1"/>
      <c r="G54" s="1"/>
      <c r="H54" s="1"/>
    </row>
    <row r="55" spans="1:8" ht="28.35" customHeight="1">
      <c r="A55" s="34" t="s">
        <v>2</v>
      </c>
      <c r="B55" s="34"/>
      <c r="C55" s="34" t="s">
        <v>4</v>
      </c>
      <c r="D55" s="34" t="s">
        <v>5</v>
      </c>
      <c r="E55" s="35" t="s">
        <v>6</v>
      </c>
      <c r="F55" s="34" t="s">
        <v>7</v>
      </c>
      <c r="G55" s="34" t="s">
        <v>8</v>
      </c>
      <c r="H55" s="34" t="s">
        <v>34</v>
      </c>
    </row>
    <row r="56" spans="1:8">
      <c r="A56" s="21">
        <v>1</v>
      </c>
      <c r="B56" s="22"/>
      <c r="C56" s="16">
        <v>113</v>
      </c>
      <c r="D56" s="17" t="s">
        <v>150</v>
      </c>
      <c r="E56" s="18" t="s">
        <v>10</v>
      </c>
      <c r="F56" s="16" t="s">
        <v>151</v>
      </c>
      <c r="G56" s="36">
        <v>57.65</v>
      </c>
      <c r="H56" s="21">
        <v>12</v>
      </c>
    </row>
    <row r="57" spans="1:8">
      <c r="A57" s="21">
        <v>2</v>
      </c>
      <c r="B57" s="22"/>
      <c r="C57" s="16">
        <v>322</v>
      </c>
      <c r="D57" s="17" t="s">
        <v>152</v>
      </c>
      <c r="E57" s="18" t="s">
        <v>20</v>
      </c>
      <c r="F57" s="16" t="s">
        <v>92</v>
      </c>
      <c r="G57" s="36">
        <v>58.13</v>
      </c>
      <c r="H57" s="21">
        <v>11</v>
      </c>
    </row>
    <row r="58" spans="1:8">
      <c r="A58" s="21">
        <v>3</v>
      </c>
      <c r="B58" s="22"/>
      <c r="C58" s="16">
        <v>347</v>
      </c>
      <c r="D58" s="17" t="s">
        <v>142</v>
      </c>
      <c r="E58" s="18" t="s">
        <v>20</v>
      </c>
      <c r="F58" s="16" t="s">
        <v>13</v>
      </c>
      <c r="G58" s="36">
        <v>59.564</v>
      </c>
      <c r="H58" s="21">
        <v>10</v>
      </c>
    </row>
    <row r="59" spans="1:8">
      <c r="A59" s="21">
        <v>4</v>
      </c>
      <c r="B59" s="22"/>
      <c r="C59" s="16">
        <v>284</v>
      </c>
      <c r="D59" s="17" t="s">
        <v>176</v>
      </c>
      <c r="E59" s="18" t="s">
        <v>10</v>
      </c>
      <c r="F59" s="16" t="s">
        <v>177</v>
      </c>
      <c r="G59" s="36">
        <v>59.65</v>
      </c>
      <c r="H59" s="21">
        <v>9</v>
      </c>
    </row>
    <row r="60" spans="1:8">
      <c r="A60" s="21">
        <v>5</v>
      </c>
      <c r="B60" s="22"/>
      <c r="C60" s="16">
        <v>443</v>
      </c>
      <c r="D60" s="17" t="s">
        <v>170</v>
      </c>
      <c r="E60" s="18" t="s">
        <v>20</v>
      </c>
      <c r="F60" s="16" t="s">
        <v>85</v>
      </c>
      <c r="G60" s="29">
        <v>7.0995370370370396E-4</v>
      </c>
      <c r="H60" s="21">
        <v>8</v>
      </c>
    </row>
    <row r="61" spans="1:8">
      <c r="A61" s="21">
        <v>6</v>
      </c>
      <c r="B61" s="22"/>
      <c r="C61" s="16">
        <v>315</v>
      </c>
      <c r="D61" s="17" t="s">
        <v>178</v>
      </c>
      <c r="E61" s="18" t="s">
        <v>10</v>
      </c>
      <c r="F61" s="16" t="s">
        <v>25</v>
      </c>
      <c r="G61" s="29">
        <v>7.1666666666666699E-4</v>
      </c>
      <c r="H61" s="21">
        <v>7</v>
      </c>
    </row>
    <row r="62" spans="1:8">
      <c r="A62" s="21">
        <v>7</v>
      </c>
      <c r="B62" s="22"/>
      <c r="C62" s="16">
        <v>258</v>
      </c>
      <c r="D62" s="17" t="s">
        <v>171</v>
      </c>
      <c r="E62" s="18" t="s">
        <v>10</v>
      </c>
      <c r="F62" s="16" t="s">
        <v>97</v>
      </c>
      <c r="G62" s="29">
        <v>7.30671296296296E-4</v>
      </c>
      <c r="H62" s="21">
        <v>6</v>
      </c>
    </row>
    <row r="63" spans="1:8">
      <c r="A63" s="21">
        <v>8</v>
      </c>
      <c r="B63" s="22"/>
      <c r="C63" s="16">
        <v>329</v>
      </c>
      <c r="D63" s="17" t="s">
        <v>179</v>
      </c>
      <c r="E63" s="18" t="s">
        <v>10</v>
      </c>
      <c r="F63" s="16" t="s">
        <v>92</v>
      </c>
      <c r="G63" s="29">
        <v>7.3622685185185195E-4</v>
      </c>
      <c r="H63" s="21">
        <v>5</v>
      </c>
    </row>
    <row r="64" spans="1:8">
      <c r="A64" s="21">
        <v>9</v>
      </c>
      <c r="B64" s="22"/>
      <c r="C64" s="16">
        <v>460</v>
      </c>
      <c r="D64" s="17" t="s">
        <v>172</v>
      </c>
      <c r="E64" s="18" t="s">
        <v>52</v>
      </c>
      <c r="F64" s="16" t="s">
        <v>50</v>
      </c>
      <c r="G64" s="29">
        <v>7.4849537037036996E-4</v>
      </c>
      <c r="H64" s="21">
        <v>4</v>
      </c>
    </row>
    <row r="65" spans="1:8">
      <c r="A65" s="21">
        <v>10</v>
      </c>
      <c r="B65" s="22"/>
      <c r="C65" s="16">
        <v>239</v>
      </c>
      <c r="D65" s="17" t="s">
        <v>173</v>
      </c>
      <c r="E65" s="18" t="s">
        <v>10</v>
      </c>
      <c r="F65" s="16" t="s">
        <v>15</v>
      </c>
      <c r="G65" s="29">
        <v>7.5717592592592601E-4</v>
      </c>
      <c r="H65" s="21">
        <v>3</v>
      </c>
    </row>
    <row r="66" spans="1:8">
      <c r="A66" s="21">
        <v>11</v>
      </c>
      <c r="B66" s="22"/>
      <c r="C66" s="16">
        <v>469</v>
      </c>
      <c r="D66" s="17" t="s">
        <v>174</v>
      </c>
      <c r="E66" s="18" t="s">
        <v>10</v>
      </c>
      <c r="F66" s="16" t="s">
        <v>32</v>
      </c>
      <c r="G66" s="29">
        <v>7.9907407407407401E-4</v>
      </c>
      <c r="H66" s="21">
        <v>2</v>
      </c>
    </row>
    <row r="67" spans="1:8">
      <c r="A67" s="21"/>
      <c r="B67" s="22"/>
      <c r="C67" s="22" t="s">
        <v>182</v>
      </c>
      <c r="D67" s="23" t="s">
        <v>180</v>
      </c>
      <c r="E67" s="22" t="s">
        <v>88</v>
      </c>
      <c r="F67" s="22" t="s">
        <v>97</v>
      </c>
      <c r="G67" s="21" t="s">
        <v>18</v>
      </c>
      <c r="H67" s="21"/>
    </row>
    <row r="68" spans="1:8" ht="28.35" customHeight="1"/>
    <row r="69" spans="1:8" ht="28.35" customHeight="1">
      <c r="A69" s="1" t="s">
        <v>183</v>
      </c>
      <c r="B69" s="1"/>
      <c r="C69" s="1"/>
      <c r="D69" s="1"/>
      <c r="E69" s="1"/>
      <c r="F69" s="1"/>
      <c r="G69" s="1"/>
      <c r="H69" s="1"/>
    </row>
    <row r="70" spans="1:8" ht="28.35" customHeight="1">
      <c r="A70" s="34" t="s">
        <v>2</v>
      </c>
      <c r="B70" s="34"/>
      <c r="C70" s="34" t="s">
        <v>4</v>
      </c>
      <c r="D70" s="34" t="s">
        <v>5</v>
      </c>
      <c r="E70" s="35" t="s">
        <v>6</v>
      </c>
      <c r="F70" s="34" t="s">
        <v>7</v>
      </c>
      <c r="G70" s="34" t="s">
        <v>8</v>
      </c>
      <c r="H70" s="34" t="s">
        <v>34</v>
      </c>
    </row>
    <row r="71" spans="1:8">
      <c r="A71" s="21">
        <v>1</v>
      </c>
      <c r="B71" s="22"/>
      <c r="C71" s="22" t="s">
        <v>184</v>
      </c>
      <c r="D71" s="23" t="s">
        <v>185</v>
      </c>
      <c r="E71" s="22" t="s">
        <v>88</v>
      </c>
      <c r="F71" s="22" t="s">
        <v>186</v>
      </c>
      <c r="G71" s="29">
        <v>3.43414351851852E-3</v>
      </c>
      <c r="H71" s="21">
        <v>12</v>
      </c>
    </row>
    <row r="72" spans="1:8">
      <c r="A72" s="21">
        <v>2</v>
      </c>
      <c r="B72" s="22"/>
      <c r="C72" s="22" t="s">
        <v>187</v>
      </c>
      <c r="D72" s="23" t="s">
        <v>188</v>
      </c>
      <c r="E72" s="22" t="s">
        <v>20</v>
      </c>
      <c r="F72" s="22" t="s">
        <v>80</v>
      </c>
      <c r="G72" s="29">
        <v>3.5012731481481501E-3</v>
      </c>
      <c r="H72" s="21">
        <v>11</v>
      </c>
    </row>
    <row r="73" spans="1:8">
      <c r="A73" s="21">
        <v>3</v>
      </c>
      <c r="B73" s="22"/>
      <c r="C73" s="22" t="s">
        <v>189</v>
      </c>
      <c r="D73" s="23" t="s">
        <v>190</v>
      </c>
      <c r="E73" s="22" t="s">
        <v>10</v>
      </c>
      <c r="F73" s="22" t="s">
        <v>191</v>
      </c>
      <c r="G73" s="29">
        <v>3.5035879629629601E-3</v>
      </c>
      <c r="H73" s="21">
        <v>10</v>
      </c>
    </row>
    <row r="74" spans="1:8">
      <c r="A74" s="21">
        <v>4</v>
      </c>
      <c r="B74" s="22"/>
      <c r="C74" s="22" t="s">
        <v>192</v>
      </c>
      <c r="D74" s="23" t="s">
        <v>193</v>
      </c>
      <c r="E74" s="22" t="s">
        <v>10</v>
      </c>
      <c r="F74" s="22" t="s">
        <v>32</v>
      </c>
      <c r="G74" s="29">
        <v>3.5828703703703699E-3</v>
      </c>
      <c r="H74" s="21">
        <v>9</v>
      </c>
    </row>
    <row r="75" spans="1:8">
      <c r="A75" s="21">
        <v>5</v>
      </c>
      <c r="B75" s="22"/>
      <c r="C75" s="22" t="s">
        <v>194</v>
      </c>
      <c r="D75" s="23" t="s">
        <v>195</v>
      </c>
      <c r="E75" s="22" t="s">
        <v>52</v>
      </c>
      <c r="F75" s="22" t="s">
        <v>85</v>
      </c>
      <c r="G75" s="29">
        <v>3.6462962962962998E-3</v>
      </c>
      <c r="H75" s="21">
        <v>8</v>
      </c>
    </row>
    <row r="76" spans="1:8">
      <c r="A76" s="21">
        <v>6</v>
      </c>
      <c r="B76" s="22"/>
      <c r="C76" s="22" t="s">
        <v>196</v>
      </c>
      <c r="D76" s="23" t="s">
        <v>197</v>
      </c>
      <c r="E76" s="22" t="s">
        <v>88</v>
      </c>
      <c r="F76" s="22" t="s">
        <v>85</v>
      </c>
      <c r="G76" s="29">
        <v>3.7644675925925901E-3</v>
      </c>
      <c r="H76" s="21">
        <v>7</v>
      </c>
    </row>
    <row r="77" spans="1:8">
      <c r="A77" s="21">
        <v>7</v>
      </c>
      <c r="B77" s="22"/>
      <c r="C77" s="22" t="s">
        <v>198</v>
      </c>
      <c r="D77" s="25" t="s">
        <v>199</v>
      </c>
      <c r="E77" s="22" t="s">
        <v>88</v>
      </c>
      <c r="F77" s="22" t="s">
        <v>89</v>
      </c>
      <c r="G77" s="29">
        <v>3.8149305555555601E-3</v>
      </c>
      <c r="H77" s="21">
        <v>6</v>
      </c>
    </row>
    <row r="78" spans="1:8">
      <c r="A78" s="21">
        <v>8</v>
      </c>
      <c r="B78" s="22"/>
      <c r="C78" s="22" t="s">
        <v>200</v>
      </c>
      <c r="D78" s="25" t="s">
        <v>201</v>
      </c>
      <c r="E78" s="22" t="s">
        <v>10</v>
      </c>
      <c r="F78" s="22" t="s">
        <v>32</v>
      </c>
      <c r="G78" s="29">
        <v>3.859375E-3</v>
      </c>
      <c r="H78" s="21">
        <v>5</v>
      </c>
    </row>
    <row r="79" spans="1:8">
      <c r="A79" s="21">
        <v>9</v>
      </c>
      <c r="B79" s="22"/>
      <c r="C79" s="22" t="s">
        <v>202</v>
      </c>
      <c r="D79" s="23" t="s">
        <v>203</v>
      </c>
      <c r="E79" s="22" t="s">
        <v>88</v>
      </c>
      <c r="F79" s="22" t="s">
        <v>151</v>
      </c>
      <c r="G79" s="29">
        <v>4.0284722222222197E-3</v>
      </c>
      <c r="H79" s="21">
        <v>4</v>
      </c>
    </row>
    <row r="80" spans="1:8">
      <c r="A80" s="21"/>
      <c r="B80" s="22"/>
      <c r="C80" s="22" t="s">
        <v>204</v>
      </c>
      <c r="D80" s="23" t="s">
        <v>205</v>
      </c>
      <c r="E80" s="22" t="s">
        <v>88</v>
      </c>
      <c r="F80" s="22" t="s">
        <v>206</v>
      </c>
      <c r="G80" s="21" t="s">
        <v>18</v>
      </c>
      <c r="H80" s="21"/>
    </row>
    <row r="81" spans="1:8">
      <c r="A81" s="21"/>
      <c r="B81" s="22"/>
      <c r="C81" s="22" t="s">
        <v>207</v>
      </c>
      <c r="D81" s="23" t="s">
        <v>208</v>
      </c>
      <c r="E81" s="22" t="s">
        <v>10</v>
      </c>
      <c r="F81" s="22" t="s">
        <v>124</v>
      </c>
      <c r="G81" s="21" t="s">
        <v>18</v>
      </c>
      <c r="H81" s="21"/>
    </row>
    <row r="82" spans="1:8">
      <c r="A82" s="21"/>
      <c r="B82" s="22"/>
      <c r="C82" s="22" t="s">
        <v>209</v>
      </c>
      <c r="D82" s="23" t="s">
        <v>210</v>
      </c>
      <c r="E82" s="22" t="s">
        <v>10</v>
      </c>
      <c r="F82" s="22" t="s">
        <v>17</v>
      </c>
      <c r="G82" s="21" t="s">
        <v>18</v>
      </c>
      <c r="H82" s="21"/>
    </row>
    <row r="83" spans="1:8" ht="28.35" customHeight="1"/>
    <row r="84" spans="1:8" ht="28.35" customHeight="1">
      <c r="A84" s="1" t="s">
        <v>211</v>
      </c>
      <c r="B84" s="1"/>
      <c r="C84" s="1"/>
      <c r="D84" s="1"/>
      <c r="E84" s="1"/>
      <c r="F84" s="1"/>
      <c r="G84" s="1"/>
      <c r="H84" s="8"/>
    </row>
    <row r="85" spans="1:8" ht="28.35" customHeight="1">
      <c r="A85" s="34" t="s">
        <v>2</v>
      </c>
      <c r="B85" s="34" t="s">
        <v>3</v>
      </c>
      <c r="C85" s="34" t="s">
        <v>4</v>
      </c>
      <c r="D85" s="34" t="s">
        <v>5</v>
      </c>
      <c r="E85" s="35" t="s">
        <v>6</v>
      </c>
      <c r="F85" s="34" t="s">
        <v>7</v>
      </c>
      <c r="G85" s="34" t="s">
        <v>8</v>
      </c>
      <c r="H85" s="8"/>
    </row>
    <row r="86" spans="1:8" ht="13.9" customHeight="1">
      <c r="A86" s="21">
        <v>1</v>
      </c>
      <c r="B86" s="21">
        <v>5</v>
      </c>
      <c r="C86" s="21">
        <v>323</v>
      </c>
      <c r="D86" s="37" t="s">
        <v>212</v>
      </c>
      <c r="E86" s="38" t="s">
        <v>20</v>
      </c>
      <c r="F86" s="21" t="s">
        <v>92</v>
      </c>
      <c r="G86" s="21">
        <v>17.02</v>
      </c>
    </row>
    <row r="87" spans="1:8" ht="13.9" customHeight="1">
      <c r="A87" s="21">
        <v>2</v>
      </c>
      <c r="B87" s="21">
        <v>7</v>
      </c>
      <c r="C87" s="21">
        <v>324</v>
      </c>
      <c r="D87" s="37" t="s">
        <v>213</v>
      </c>
      <c r="E87" s="38" t="s">
        <v>52</v>
      </c>
      <c r="F87" s="21" t="s">
        <v>92</v>
      </c>
      <c r="G87" s="21">
        <v>17.829999999999998</v>
      </c>
    </row>
    <row r="88" spans="1:8" ht="13.9" customHeight="1">
      <c r="A88" s="21">
        <v>3</v>
      </c>
      <c r="B88" s="21">
        <v>6</v>
      </c>
      <c r="C88" s="21">
        <v>280</v>
      </c>
      <c r="D88" s="37" t="s">
        <v>214</v>
      </c>
      <c r="E88" s="38" t="s">
        <v>88</v>
      </c>
      <c r="F88" s="21" t="s">
        <v>28</v>
      </c>
      <c r="G88" s="21">
        <v>18.55</v>
      </c>
    </row>
    <row r="89" spans="1:8" ht="13.9" customHeight="1">
      <c r="A89" s="21">
        <v>4</v>
      </c>
      <c r="B89" s="21">
        <v>3</v>
      </c>
      <c r="C89" s="21">
        <v>309</v>
      </c>
      <c r="D89" s="37" t="s">
        <v>215</v>
      </c>
      <c r="E89" s="38" t="s">
        <v>10</v>
      </c>
      <c r="F89" s="21" t="s">
        <v>25</v>
      </c>
      <c r="G89" s="21">
        <v>18.59</v>
      </c>
    </row>
    <row r="90" spans="1:8" ht="13.9" customHeight="1">
      <c r="A90" s="21">
        <v>5</v>
      </c>
      <c r="B90" s="21">
        <v>2</v>
      </c>
      <c r="C90" s="21">
        <v>253</v>
      </c>
      <c r="D90" s="37" t="s">
        <v>216</v>
      </c>
      <c r="E90" s="38" t="s">
        <v>10</v>
      </c>
      <c r="F90" s="21" t="s">
        <v>15</v>
      </c>
      <c r="G90" s="21">
        <v>18.89</v>
      </c>
    </row>
    <row r="91" spans="1:8" ht="13.9" customHeight="1">
      <c r="A91" s="21">
        <v>6</v>
      </c>
      <c r="B91" s="21">
        <v>4</v>
      </c>
      <c r="C91" s="21">
        <v>224</v>
      </c>
      <c r="D91" s="37" t="s">
        <v>217</v>
      </c>
      <c r="E91" s="38" t="s">
        <v>52</v>
      </c>
      <c r="F91" s="21" t="s">
        <v>15</v>
      </c>
      <c r="G91" s="21">
        <v>19.86</v>
      </c>
    </row>
    <row r="92" spans="1:8" ht="28.35" customHeight="1"/>
    <row r="93" spans="1:8" ht="28.35" customHeight="1">
      <c r="A93" s="1" t="s">
        <v>218</v>
      </c>
      <c r="B93" s="1"/>
      <c r="C93" s="1"/>
      <c r="D93" s="1"/>
      <c r="E93" s="1"/>
      <c r="F93" s="1"/>
      <c r="G93" s="1"/>
      <c r="H93" s="8"/>
    </row>
    <row r="94" spans="1:8" ht="28.35" customHeight="1">
      <c r="A94" s="34" t="s">
        <v>2</v>
      </c>
      <c r="B94" s="34" t="s">
        <v>3</v>
      </c>
      <c r="C94" s="34" t="s">
        <v>4</v>
      </c>
      <c r="D94" s="34" t="s">
        <v>5</v>
      </c>
      <c r="E94" s="35" t="s">
        <v>6</v>
      </c>
      <c r="F94" s="34" t="s">
        <v>7</v>
      </c>
      <c r="G94" s="34" t="s">
        <v>8</v>
      </c>
      <c r="H94" s="8"/>
    </row>
    <row r="95" spans="1:8" ht="13.9" customHeight="1">
      <c r="A95" s="21">
        <v>1</v>
      </c>
      <c r="B95" s="21">
        <v>4</v>
      </c>
      <c r="C95" s="21">
        <v>345</v>
      </c>
      <c r="D95" s="37" t="s">
        <v>219</v>
      </c>
      <c r="E95" s="38" t="s">
        <v>10</v>
      </c>
      <c r="F95" s="21" t="s">
        <v>13</v>
      </c>
      <c r="G95" s="21">
        <v>14.84</v>
      </c>
    </row>
    <row r="96" spans="1:8" ht="13.9" customHeight="1">
      <c r="A96" s="21">
        <v>2</v>
      </c>
      <c r="B96" s="21">
        <v>5</v>
      </c>
      <c r="C96" s="21">
        <v>343</v>
      </c>
      <c r="D96" s="37" t="s">
        <v>220</v>
      </c>
      <c r="E96" s="38" t="s">
        <v>20</v>
      </c>
      <c r="F96" s="21" t="s">
        <v>13</v>
      </c>
      <c r="G96" s="21">
        <v>15.66</v>
      </c>
    </row>
    <row r="97" spans="1:8" ht="13.9" customHeight="1">
      <c r="A97" s="21">
        <v>3</v>
      </c>
      <c r="B97" s="21">
        <v>6</v>
      </c>
      <c r="C97" s="21">
        <v>360</v>
      </c>
      <c r="D97" s="37" t="s">
        <v>221</v>
      </c>
      <c r="E97" s="38" t="s">
        <v>10</v>
      </c>
      <c r="F97" s="21" t="s">
        <v>13</v>
      </c>
      <c r="G97" s="24">
        <v>15.8</v>
      </c>
    </row>
    <row r="98" spans="1:8" ht="13.9" customHeight="1">
      <c r="A98" s="21">
        <v>4</v>
      </c>
      <c r="B98" s="21">
        <v>2</v>
      </c>
      <c r="C98" s="21">
        <v>482</v>
      </c>
      <c r="D98" s="37" t="s">
        <v>222</v>
      </c>
      <c r="E98" s="38" t="s">
        <v>52</v>
      </c>
      <c r="F98" s="21" t="s">
        <v>89</v>
      </c>
      <c r="G98" s="21">
        <v>17.04</v>
      </c>
    </row>
    <row r="99" spans="1:8" ht="13.9" customHeight="1">
      <c r="A99" s="21">
        <v>5</v>
      </c>
      <c r="B99" s="21">
        <v>7</v>
      </c>
      <c r="C99" s="21">
        <v>320</v>
      </c>
      <c r="D99" s="37" t="s">
        <v>223</v>
      </c>
      <c r="E99" s="38" t="s">
        <v>20</v>
      </c>
      <c r="F99" s="21" t="s">
        <v>92</v>
      </c>
      <c r="G99" s="21">
        <v>17.260000000000002</v>
      </c>
    </row>
    <row r="100" spans="1:8" ht="13.9" customHeight="1">
      <c r="A100" s="21"/>
      <c r="B100" s="21">
        <v>3</v>
      </c>
      <c r="C100" s="21">
        <v>452</v>
      </c>
      <c r="D100" s="37" t="s">
        <v>224</v>
      </c>
      <c r="E100" s="38" t="s">
        <v>52</v>
      </c>
      <c r="F100" s="21" t="s">
        <v>124</v>
      </c>
      <c r="G100" s="21" t="s">
        <v>18</v>
      </c>
    </row>
    <row r="101" spans="1:8" ht="28.35" customHeight="1"/>
    <row r="102" spans="1:8" ht="28.35" customHeight="1">
      <c r="A102" s="1" t="s">
        <v>225</v>
      </c>
      <c r="B102" s="1"/>
      <c r="C102" s="1"/>
      <c r="D102" s="1"/>
      <c r="E102" s="1"/>
      <c r="F102" s="1"/>
      <c r="G102" s="1"/>
      <c r="H102" s="1"/>
    </row>
    <row r="103" spans="1:8" ht="28.35" customHeight="1">
      <c r="A103" s="34" t="s">
        <v>2</v>
      </c>
      <c r="B103" s="34" t="s">
        <v>3</v>
      </c>
      <c r="C103" s="34" t="s">
        <v>4</v>
      </c>
      <c r="D103" s="34" t="s">
        <v>5</v>
      </c>
      <c r="E103" s="35" t="s">
        <v>6</v>
      </c>
      <c r="F103" s="34" t="s">
        <v>7</v>
      </c>
      <c r="G103" s="34" t="s">
        <v>8</v>
      </c>
      <c r="H103" s="34" t="s">
        <v>34</v>
      </c>
    </row>
    <row r="104" spans="1:8">
      <c r="A104" s="21">
        <v>1</v>
      </c>
      <c r="B104" s="22" t="s">
        <v>106</v>
      </c>
      <c r="C104" s="22" t="s">
        <v>226</v>
      </c>
      <c r="D104" s="23" t="s">
        <v>219</v>
      </c>
      <c r="E104" s="22" t="s">
        <v>10</v>
      </c>
      <c r="F104" s="22" t="s">
        <v>13</v>
      </c>
      <c r="G104" s="21">
        <v>14.84</v>
      </c>
      <c r="H104" s="21">
        <v>12</v>
      </c>
    </row>
    <row r="105" spans="1:8">
      <c r="A105" s="21">
        <v>2</v>
      </c>
      <c r="B105" s="22" t="s">
        <v>116</v>
      </c>
      <c r="C105" s="22" t="s">
        <v>227</v>
      </c>
      <c r="D105" s="23" t="s">
        <v>220</v>
      </c>
      <c r="E105" s="22" t="s">
        <v>20</v>
      </c>
      <c r="F105" s="22" t="s">
        <v>13</v>
      </c>
      <c r="G105" s="21">
        <v>15.66</v>
      </c>
      <c r="H105" s="21">
        <v>11</v>
      </c>
    </row>
    <row r="106" spans="1:8">
      <c r="A106" s="21">
        <v>3</v>
      </c>
      <c r="B106" s="22" t="s">
        <v>103</v>
      </c>
      <c r="C106" s="22" t="s">
        <v>228</v>
      </c>
      <c r="D106" s="23" t="s">
        <v>221</v>
      </c>
      <c r="E106" s="22" t="s">
        <v>10</v>
      </c>
      <c r="F106" s="22" t="s">
        <v>13</v>
      </c>
      <c r="G106" s="24">
        <v>15.8</v>
      </c>
      <c r="H106" s="21">
        <v>10</v>
      </c>
    </row>
    <row r="107" spans="1:8">
      <c r="A107" s="21">
        <v>4</v>
      </c>
      <c r="B107" s="22" t="s">
        <v>116</v>
      </c>
      <c r="C107" s="22" t="s">
        <v>229</v>
      </c>
      <c r="D107" s="23" t="s">
        <v>212</v>
      </c>
      <c r="E107" s="22" t="s">
        <v>20</v>
      </c>
      <c r="F107" s="22" t="s">
        <v>92</v>
      </c>
      <c r="G107" s="21">
        <v>17.02</v>
      </c>
      <c r="H107" s="21">
        <v>9</v>
      </c>
    </row>
    <row r="108" spans="1:8">
      <c r="A108" s="21">
        <v>5</v>
      </c>
      <c r="B108" s="22" t="s">
        <v>107</v>
      </c>
      <c r="C108" s="22" t="s">
        <v>230</v>
      </c>
      <c r="D108" s="23" t="s">
        <v>222</v>
      </c>
      <c r="E108" s="22" t="s">
        <v>52</v>
      </c>
      <c r="F108" s="22" t="s">
        <v>89</v>
      </c>
      <c r="G108" s="21">
        <v>17.04</v>
      </c>
      <c r="H108" s="21">
        <v>8</v>
      </c>
    </row>
    <row r="109" spans="1:8">
      <c r="A109" s="21">
        <v>6</v>
      </c>
      <c r="B109" s="22" t="s">
        <v>113</v>
      </c>
      <c r="C109" s="22" t="s">
        <v>231</v>
      </c>
      <c r="D109" s="23" t="s">
        <v>223</v>
      </c>
      <c r="E109" s="22" t="s">
        <v>20</v>
      </c>
      <c r="F109" s="22" t="s">
        <v>92</v>
      </c>
      <c r="G109" s="21">
        <v>17.260000000000002</v>
      </c>
      <c r="H109" s="21">
        <v>7</v>
      </c>
    </row>
    <row r="110" spans="1:8">
      <c r="A110" s="21">
        <v>7</v>
      </c>
      <c r="B110" s="22" t="s">
        <v>113</v>
      </c>
      <c r="C110" s="22" t="s">
        <v>232</v>
      </c>
      <c r="D110" s="23" t="s">
        <v>213</v>
      </c>
      <c r="E110" s="22" t="s">
        <v>52</v>
      </c>
      <c r="F110" s="22" t="s">
        <v>92</v>
      </c>
      <c r="G110" s="21">
        <v>17.829999999999998</v>
      </c>
      <c r="H110" s="21">
        <v>6</v>
      </c>
    </row>
    <row r="111" spans="1:8">
      <c r="A111" s="21">
        <v>8</v>
      </c>
      <c r="B111" s="22" t="s">
        <v>103</v>
      </c>
      <c r="C111" s="22" t="s">
        <v>233</v>
      </c>
      <c r="D111" s="23" t="s">
        <v>214</v>
      </c>
      <c r="E111" s="22" t="s">
        <v>88</v>
      </c>
      <c r="F111" s="22" t="s">
        <v>28</v>
      </c>
      <c r="G111" s="21">
        <v>18.55</v>
      </c>
      <c r="H111" s="21">
        <v>5</v>
      </c>
    </row>
    <row r="112" spans="1:8">
      <c r="A112" s="21">
        <v>9</v>
      </c>
      <c r="B112" s="22" t="s">
        <v>99</v>
      </c>
      <c r="C112" s="22" t="s">
        <v>234</v>
      </c>
      <c r="D112" s="23" t="s">
        <v>235</v>
      </c>
      <c r="E112" s="22" t="s">
        <v>10</v>
      </c>
      <c r="F112" s="22" t="s">
        <v>25</v>
      </c>
      <c r="G112" s="21">
        <v>18.59</v>
      </c>
      <c r="H112" s="21">
        <v>4</v>
      </c>
    </row>
    <row r="113" spans="1:8">
      <c r="A113" s="21">
        <v>10</v>
      </c>
      <c r="B113" s="22" t="s">
        <v>107</v>
      </c>
      <c r="C113" s="22" t="s">
        <v>236</v>
      </c>
      <c r="D113" s="25" t="s">
        <v>216</v>
      </c>
      <c r="E113" s="22" t="s">
        <v>10</v>
      </c>
      <c r="F113" s="22" t="s">
        <v>15</v>
      </c>
      <c r="G113" s="21">
        <v>18.89</v>
      </c>
      <c r="H113" s="21">
        <v>3</v>
      </c>
    </row>
    <row r="114" spans="1:8">
      <c r="A114" s="21">
        <v>11</v>
      </c>
      <c r="B114" s="22" t="s">
        <v>106</v>
      </c>
      <c r="C114" s="22" t="s">
        <v>237</v>
      </c>
      <c r="D114" s="23" t="s">
        <v>238</v>
      </c>
      <c r="E114" s="22" t="s">
        <v>52</v>
      </c>
      <c r="F114" s="22" t="s">
        <v>15</v>
      </c>
      <c r="G114" s="21">
        <v>19.86</v>
      </c>
      <c r="H114" s="21">
        <v>2</v>
      </c>
    </row>
    <row r="115" spans="1:8">
      <c r="A115" s="21"/>
      <c r="B115" s="22" t="s">
        <v>99</v>
      </c>
      <c r="C115" s="22" t="s">
        <v>239</v>
      </c>
      <c r="D115" s="25" t="s">
        <v>224</v>
      </c>
      <c r="E115" s="22" t="s">
        <v>52</v>
      </c>
      <c r="F115" s="22" t="s">
        <v>124</v>
      </c>
      <c r="G115" s="21" t="s">
        <v>18</v>
      </c>
      <c r="H115" s="21"/>
    </row>
    <row r="116" spans="1:8" ht="28.35" customHeight="1"/>
    <row r="117" spans="1:8" ht="28.35" customHeight="1">
      <c r="A117" s="1" t="s">
        <v>240</v>
      </c>
      <c r="B117" s="1"/>
      <c r="C117" s="1"/>
      <c r="D117" s="1"/>
      <c r="E117" s="1"/>
      <c r="F117" s="1"/>
      <c r="G117" s="1"/>
      <c r="H117" s="1"/>
    </row>
    <row r="118" spans="1:8" ht="28.35" customHeight="1">
      <c r="A118" s="34" t="s">
        <v>2</v>
      </c>
      <c r="B118" s="34"/>
      <c r="C118" s="34" t="s">
        <v>4</v>
      </c>
      <c r="D118" s="34" t="s">
        <v>5</v>
      </c>
      <c r="E118" s="35" t="s">
        <v>6</v>
      </c>
      <c r="F118" s="34" t="s">
        <v>7</v>
      </c>
      <c r="G118" s="34" t="s">
        <v>8</v>
      </c>
      <c r="H118" s="34" t="s">
        <v>34</v>
      </c>
    </row>
    <row r="119" spans="1:8">
      <c r="A119" s="21">
        <v>1</v>
      </c>
      <c r="B119" s="22"/>
      <c r="C119" s="22" t="s">
        <v>241</v>
      </c>
      <c r="D119" s="25" t="s">
        <v>242</v>
      </c>
      <c r="E119" s="22" t="s">
        <v>88</v>
      </c>
      <c r="F119" s="22" t="s">
        <v>243</v>
      </c>
      <c r="G119" s="29">
        <v>5.7275462962963E-3</v>
      </c>
      <c r="H119" s="21">
        <v>12</v>
      </c>
    </row>
    <row r="120" spans="1:8">
      <c r="A120" s="21">
        <v>2</v>
      </c>
      <c r="B120" s="22"/>
      <c r="C120" s="22" t="s">
        <v>244</v>
      </c>
      <c r="D120" s="23" t="s">
        <v>245</v>
      </c>
      <c r="E120" s="22" t="s">
        <v>88</v>
      </c>
      <c r="F120" s="22" t="s">
        <v>243</v>
      </c>
      <c r="G120" s="29">
        <v>6.6234953703703699E-3</v>
      </c>
      <c r="H120" s="21">
        <v>11</v>
      </c>
    </row>
    <row r="121" spans="1:8" ht="28.35" customHeight="1"/>
    <row r="122" spans="1:8" ht="28.35" customHeight="1">
      <c r="A122" s="1" t="s">
        <v>246</v>
      </c>
      <c r="B122" s="1"/>
      <c r="C122" s="1"/>
      <c r="D122" s="1"/>
      <c r="E122" s="1"/>
      <c r="F122" s="1"/>
      <c r="G122" s="1"/>
      <c r="H122" s="1"/>
    </row>
    <row r="123" spans="1:8" ht="28.35" customHeight="1">
      <c r="A123" s="34" t="s">
        <v>2</v>
      </c>
      <c r="B123" s="34"/>
      <c r="C123" s="34" t="s">
        <v>3</v>
      </c>
      <c r="D123" s="34" t="s">
        <v>5</v>
      </c>
      <c r="E123" s="35"/>
      <c r="F123" s="34" t="s">
        <v>7</v>
      </c>
      <c r="G123" s="34" t="s">
        <v>8</v>
      </c>
      <c r="H123" s="34" t="s">
        <v>34</v>
      </c>
    </row>
    <row r="124" spans="1:8" ht="56.65" customHeight="1">
      <c r="A124" s="30">
        <v>1</v>
      </c>
      <c r="B124" s="22"/>
      <c r="C124" s="22" t="s">
        <v>106</v>
      </c>
      <c r="D124" s="31" t="s">
        <v>247</v>
      </c>
      <c r="E124" s="22"/>
      <c r="F124" s="33" t="s">
        <v>13</v>
      </c>
      <c r="G124" s="30">
        <v>50.08</v>
      </c>
      <c r="H124" s="30">
        <v>12</v>
      </c>
    </row>
    <row r="125" spans="1:8" ht="56.65" customHeight="1">
      <c r="A125" s="30">
        <v>2</v>
      </c>
      <c r="B125" s="22"/>
      <c r="C125" s="22" t="s">
        <v>107</v>
      </c>
      <c r="D125" s="31" t="s">
        <v>248</v>
      </c>
      <c r="E125" s="22"/>
      <c r="F125" s="33" t="s">
        <v>13</v>
      </c>
      <c r="G125" s="30">
        <v>51.67</v>
      </c>
      <c r="H125" s="30">
        <v>11</v>
      </c>
    </row>
    <row r="126" spans="1:8" ht="56.65" customHeight="1">
      <c r="A126" s="30">
        <v>3</v>
      </c>
      <c r="B126" s="22"/>
      <c r="C126" s="22" t="s">
        <v>99</v>
      </c>
      <c r="D126" s="31" t="s">
        <v>249</v>
      </c>
      <c r="E126" s="22"/>
      <c r="F126" s="33" t="s">
        <v>92</v>
      </c>
      <c r="G126" s="30">
        <v>51.75</v>
      </c>
      <c r="H126" s="30">
        <v>10</v>
      </c>
    </row>
    <row r="127" spans="1:8" ht="56.65" customHeight="1">
      <c r="A127" s="30">
        <v>4</v>
      </c>
      <c r="B127" s="22"/>
      <c r="C127" s="22" t="s">
        <v>116</v>
      </c>
      <c r="D127" s="31" t="s">
        <v>250</v>
      </c>
      <c r="E127" s="22"/>
      <c r="F127" s="33" t="s">
        <v>251</v>
      </c>
      <c r="G127" s="30">
        <v>52.57</v>
      </c>
      <c r="H127" s="30">
        <v>9</v>
      </c>
    </row>
    <row r="128" spans="1:8" ht="56.65" customHeight="1">
      <c r="A128" s="30">
        <v>5</v>
      </c>
      <c r="B128" s="22"/>
      <c r="C128" s="22" t="s">
        <v>103</v>
      </c>
      <c r="D128" s="31" t="s">
        <v>252</v>
      </c>
      <c r="E128" s="22"/>
      <c r="F128" s="33" t="s">
        <v>25</v>
      </c>
      <c r="G128" s="32">
        <v>53.6</v>
      </c>
      <c r="H128" s="30">
        <v>8</v>
      </c>
    </row>
    <row r="129" spans="1:8" ht="56.65" customHeight="1">
      <c r="A129" s="30">
        <v>6</v>
      </c>
      <c r="B129" s="22"/>
      <c r="C129" s="22" t="s">
        <v>113</v>
      </c>
      <c r="D129" s="31" t="s">
        <v>253</v>
      </c>
      <c r="E129" s="22"/>
      <c r="F129" s="33" t="s">
        <v>92</v>
      </c>
      <c r="G129" s="30">
        <v>54.16</v>
      </c>
      <c r="H129" s="30">
        <v>7</v>
      </c>
    </row>
    <row r="130" spans="1:8" ht="56.65" customHeight="1">
      <c r="A130" s="30">
        <v>7</v>
      </c>
      <c r="B130" s="22"/>
      <c r="C130" s="22" t="s">
        <v>110</v>
      </c>
      <c r="D130" s="31" t="s">
        <v>254</v>
      </c>
      <c r="E130" s="22"/>
      <c r="F130" s="33" t="s">
        <v>89</v>
      </c>
      <c r="G130" s="30">
        <v>54.36</v>
      </c>
      <c r="H130" s="30">
        <v>6</v>
      </c>
    </row>
    <row r="131" spans="1:8">
      <c r="A131" s="21"/>
      <c r="B131" s="22"/>
      <c r="C131" s="22"/>
      <c r="D131" s="23" t="s">
        <v>255</v>
      </c>
      <c r="E131" s="22"/>
      <c r="F131" s="33" t="s">
        <v>124</v>
      </c>
      <c r="G131" s="21" t="s">
        <v>18</v>
      </c>
      <c r="H131" s="21"/>
    </row>
    <row r="132" spans="1:8">
      <c r="A132" s="21"/>
      <c r="B132" s="22"/>
      <c r="C132" s="22"/>
      <c r="D132" s="23" t="s">
        <v>256</v>
      </c>
      <c r="E132" s="22"/>
      <c r="F132" s="33" t="s">
        <v>28</v>
      </c>
      <c r="G132" s="21" t="s">
        <v>18</v>
      </c>
      <c r="H132" s="21"/>
    </row>
    <row r="133" spans="1:8">
      <c r="A133" s="21"/>
      <c r="B133" s="22"/>
      <c r="C133" s="22"/>
      <c r="D133" s="23" t="s">
        <v>257</v>
      </c>
      <c r="E133" s="22"/>
      <c r="F133" s="33" t="s">
        <v>97</v>
      </c>
      <c r="G133" s="21" t="s">
        <v>18</v>
      </c>
      <c r="H133" s="21"/>
    </row>
    <row r="134" spans="1:8">
      <c r="A134" s="21"/>
      <c r="B134" s="22"/>
      <c r="C134" s="22"/>
      <c r="D134" s="23" t="s">
        <v>138</v>
      </c>
      <c r="E134" s="22"/>
      <c r="F134" s="33" t="s">
        <v>50</v>
      </c>
      <c r="G134" s="21" t="s">
        <v>18</v>
      </c>
      <c r="H134" s="21"/>
    </row>
    <row r="135" spans="1:8">
      <c r="A135" s="21"/>
      <c r="B135" s="22"/>
      <c r="C135" s="22"/>
      <c r="D135" s="23" t="s">
        <v>258</v>
      </c>
      <c r="E135" s="22"/>
      <c r="F135" s="33" t="s">
        <v>259</v>
      </c>
      <c r="G135" s="21" t="s">
        <v>18</v>
      </c>
      <c r="H135" s="21"/>
    </row>
  </sheetData>
  <mergeCells count="13">
    <mergeCell ref="A102:H102"/>
    <mergeCell ref="A117:H117"/>
    <mergeCell ref="A122:H122"/>
    <mergeCell ref="A45:G45"/>
    <mergeCell ref="A54:H54"/>
    <mergeCell ref="A69:H69"/>
    <mergeCell ref="A84:G84"/>
    <mergeCell ref="A93:G93"/>
    <mergeCell ref="A1:G1"/>
    <mergeCell ref="A3:G3"/>
    <mergeCell ref="A12:G12"/>
    <mergeCell ref="A21:H21"/>
    <mergeCell ref="A36:G3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16"/>
  <sheetViews>
    <sheetView zoomScale="90" zoomScaleNormal="90" workbookViewId="0"/>
  </sheetViews>
  <sheetFormatPr defaultRowHeight="12.75"/>
  <cols>
    <col min="1" max="1" width="9.42578125" style="7" customWidth="1"/>
    <col min="2" max="2" width="9.28515625" style="7" customWidth="1"/>
    <col min="3" max="3" width="17" style="7" customWidth="1"/>
    <col min="4" max="4" width="9.7109375" style="39" customWidth="1"/>
    <col min="5" max="5" width="9.85546875" style="39" customWidth="1"/>
    <col min="6" max="6" width="13.5703125" style="7" customWidth="1"/>
    <col min="7" max="7" width="10" style="7" customWidth="1"/>
    <col min="8" max="1025" width="11.5703125" style="7"/>
  </cols>
  <sheetData>
    <row r="1" spans="1:1024" s="9" customFormat="1" ht="56.65" customHeight="1">
      <c r="A1" s="3" t="s">
        <v>0</v>
      </c>
      <c r="B1" s="3"/>
      <c r="C1" s="3"/>
      <c r="D1" s="3"/>
      <c r="E1" s="3"/>
      <c r="F1" s="3"/>
      <c r="G1" s="3"/>
      <c r="AMI1" s="10"/>
      <c r="AMJ1" s="10"/>
    </row>
    <row r="2" spans="1:1024" s="9" customFormat="1" ht="28.35" customHeight="1">
      <c r="A2" s="11"/>
      <c r="B2" s="8"/>
      <c r="C2" s="8"/>
      <c r="D2" s="12"/>
      <c r="E2" s="12"/>
      <c r="F2" s="8"/>
      <c r="G2" s="8"/>
      <c r="AMI2" s="10"/>
      <c r="AMJ2" s="10"/>
    </row>
    <row r="3" spans="1:1024" s="4" customFormat="1" ht="29.1" customHeight="1">
      <c r="A3" s="2" t="s">
        <v>260</v>
      </c>
      <c r="B3" s="2"/>
      <c r="C3" s="2"/>
      <c r="D3" s="2"/>
      <c r="E3" s="2"/>
      <c r="F3" s="2"/>
      <c r="G3" s="2"/>
      <c r="AMI3" s="7"/>
      <c r="AMJ3" s="7"/>
    </row>
    <row r="4" spans="1:1024" s="4" customFormat="1" ht="29.1" customHeight="1">
      <c r="A4" s="13" t="s">
        <v>2</v>
      </c>
      <c r="B4" s="13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3" t="s">
        <v>34</v>
      </c>
      <c r="AMI4" s="7"/>
      <c r="AMJ4" s="7"/>
    </row>
    <row r="5" spans="1:1024">
      <c r="A5" s="21">
        <v>1</v>
      </c>
      <c r="B5" s="22" t="s">
        <v>100</v>
      </c>
      <c r="C5" s="23" t="s">
        <v>101</v>
      </c>
      <c r="D5" s="22" t="s">
        <v>20</v>
      </c>
      <c r="E5" s="22" t="s">
        <v>102</v>
      </c>
      <c r="F5" s="21" t="s">
        <v>261</v>
      </c>
      <c r="G5" s="21">
        <v>12</v>
      </c>
    </row>
    <row r="6" spans="1:1024">
      <c r="A6" s="21"/>
      <c r="B6" s="22" t="s">
        <v>262</v>
      </c>
      <c r="C6" s="23" t="s">
        <v>263</v>
      </c>
      <c r="D6" s="22" t="s">
        <v>88</v>
      </c>
      <c r="E6" s="22" t="s">
        <v>102</v>
      </c>
      <c r="F6" s="21" t="s">
        <v>18</v>
      </c>
      <c r="G6" s="21"/>
    </row>
    <row r="7" spans="1:1024" ht="27.4" customHeight="1"/>
    <row r="8" spans="1:1024" s="4" customFormat="1" ht="29.1" customHeight="1">
      <c r="A8" s="2" t="s">
        <v>264</v>
      </c>
      <c r="B8" s="2"/>
      <c r="C8" s="2"/>
      <c r="D8" s="2"/>
      <c r="E8" s="2"/>
      <c r="F8" s="2"/>
      <c r="G8" s="2"/>
      <c r="AMI8" s="7"/>
      <c r="AMJ8" s="7"/>
    </row>
    <row r="9" spans="1:1024" s="4" customFormat="1" ht="29.1" customHeight="1">
      <c r="A9" s="13" t="s">
        <v>2</v>
      </c>
      <c r="B9" s="13" t="s">
        <v>4</v>
      </c>
      <c r="C9" s="13" t="s">
        <v>5</v>
      </c>
      <c r="D9" s="14" t="s">
        <v>6</v>
      </c>
      <c r="E9" s="14" t="s">
        <v>7</v>
      </c>
      <c r="F9" s="13" t="s">
        <v>8</v>
      </c>
      <c r="G9" s="13" t="s">
        <v>34</v>
      </c>
      <c r="AMI9" s="7"/>
      <c r="AMJ9" s="7"/>
    </row>
    <row r="10" spans="1:1024">
      <c r="A10" s="21">
        <v>1</v>
      </c>
      <c r="B10" s="22" t="s">
        <v>265</v>
      </c>
      <c r="C10" s="23" t="s">
        <v>266</v>
      </c>
      <c r="D10" s="22" t="s">
        <v>20</v>
      </c>
      <c r="E10" s="22" t="s">
        <v>25</v>
      </c>
      <c r="F10" s="21">
        <v>194</v>
      </c>
      <c r="G10" s="21">
        <v>12</v>
      </c>
    </row>
    <row r="11" spans="1:1024">
      <c r="A11" s="21">
        <v>2</v>
      </c>
      <c r="B11" s="22" t="s">
        <v>267</v>
      </c>
      <c r="C11" s="23" t="s">
        <v>268</v>
      </c>
      <c r="D11" s="22" t="s">
        <v>10</v>
      </c>
      <c r="E11" s="22" t="s">
        <v>269</v>
      </c>
      <c r="F11" s="21">
        <v>190</v>
      </c>
      <c r="G11" s="21">
        <v>11</v>
      </c>
    </row>
    <row r="12" spans="1:1024">
      <c r="A12" s="21">
        <v>3</v>
      </c>
      <c r="B12" s="22" t="s">
        <v>270</v>
      </c>
      <c r="C12" s="23" t="s">
        <v>271</v>
      </c>
      <c r="D12" s="22" t="s">
        <v>20</v>
      </c>
      <c r="E12" s="22" t="s">
        <v>15</v>
      </c>
      <c r="F12" s="21">
        <v>190</v>
      </c>
      <c r="G12" s="21">
        <v>10</v>
      </c>
    </row>
    <row r="13" spans="1:1024">
      <c r="A13" s="21">
        <v>4</v>
      </c>
      <c r="B13" s="22" t="s">
        <v>272</v>
      </c>
      <c r="C13" s="23" t="s">
        <v>273</v>
      </c>
      <c r="D13" s="22" t="s">
        <v>52</v>
      </c>
      <c r="E13" s="22" t="s">
        <v>13</v>
      </c>
      <c r="F13" s="21">
        <v>180</v>
      </c>
      <c r="G13" s="21">
        <v>9</v>
      </c>
    </row>
    <row r="14" spans="1:1024">
      <c r="A14" s="21">
        <v>5</v>
      </c>
      <c r="B14" s="22" t="s">
        <v>274</v>
      </c>
      <c r="C14" s="23" t="s">
        <v>275</v>
      </c>
      <c r="D14" s="22" t="s">
        <v>10</v>
      </c>
      <c r="E14" s="22" t="s">
        <v>25</v>
      </c>
      <c r="F14" s="21">
        <v>175</v>
      </c>
      <c r="G14" s="21">
        <v>8</v>
      </c>
    </row>
    <row r="15" spans="1:1024">
      <c r="A15" s="21">
        <v>6</v>
      </c>
      <c r="B15" s="22" t="s">
        <v>276</v>
      </c>
      <c r="C15" s="23" t="s">
        <v>277</v>
      </c>
      <c r="D15" s="22" t="s">
        <v>52</v>
      </c>
      <c r="E15" s="22" t="s">
        <v>269</v>
      </c>
      <c r="F15" s="21">
        <v>170</v>
      </c>
      <c r="G15" s="21">
        <v>7</v>
      </c>
    </row>
    <row r="16" spans="1:1024">
      <c r="A16" s="21">
        <v>7</v>
      </c>
      <c r="B16" s="22" t="s">
        <v>108</v>
      </c>
      <c r="C16" s="23" t="s">
        <v>109</v>
      </c>
      <c r="D16" s="22" t="s">
        <v>20</v>
      </c>
      <c r="E16" s="22" t="s">
        <v>25</v>
      </c>
      <c r="F16" s="21">
        <v>165</v>
      </c>
      <c r="G16" s="21">
        <v>6</v>
      </c>
    </row>
    <row r="17" spans="1:1024">
      <c r="A17" s="21">
        <v>8</v>
      </c>
      <c r="B17" s="22" t="s">
        <v>278</v>
      </c>
      <c r="C17" s="23" t="s">
        <v>279</v>
      </c>
      <c r="D17" s="22" t="s">
        <v>88</v>
      </c>
      <c r="E17" s="22" t="s">
        <v>280</v>
      </c>
      <c r="F17" s="21">
        <v>155</v>
      </c>
      <c r="G17" s="21">
        <v>5</v>
      </c>
    </row>
    <row r="18" spans="1:1024">
      <c r="A18" s="21"/>
      <c r="B18" s="22" t="s">
        <v>281</v>
      </c>
      <c r="C18" s="23" t="s">
        <v>282</v>
      </c>
      <c r="D18" s="22" t="s">
        <v>88</v>
      </c>
      <c r="E18" s="22" t="s">
        <v>50</v>
      </c>
      <c r="F18" s="21" t="s">
        <v>18</v>
      </c>
      <c r="G18" s="37"/>
    </row>
    <row r="19" spans="1:1024" ht="24.95" customHeight="1"/>
    <row r="20" spans="1:1024" s="4" customFormat="1" ht="29.1" customHeight="1">
      <c r="A20" s="2" t="s">
        <v>283</v>
      </c>
      <c r="B20" s="2"/>
      <c r="C20" s="2"/>
      <c r="D20" s="2"/>
      <c r="E20" s="2"/>
      <c r="F20" s="2"/>
      <c r="G20" s="2"/>
      <c r="AMI20" s="7"/>
      <c r="AMJ20" s="7"/>
    </row>
    <row r="21" spans="1:1024" s="4" customFormat="1" ht="29.1" customHeight="1">
      <c r="A21" s="13" t="s">
        <v>2</v>
      </c>
      <c r="B21" s="13" t="s">
        <v>4</v>
      </c>
      <c r="C21" s="13" t="s">
        <v>5</v>
      </c>
      <c r="D21" s="14" t="s">
        <v>6</v>
      </c>
      <c r="E21" s="14" t="s">
        <v>7</v>
      </c>
      <c r="F21" s="13" t="s">
        <v>8</v>
      </c>
      <c r="G21" s="13" t="s">
        <v>34</v>
      </c>
      <c r="AMI21" s="7"/>
      <c r="AMJ21" s="7"/>
    </row>
    <row r="22" spans="1:1024">
      <c r="A22" s="21">
        <v>1</v>
      </c>
      <c r="B22" s="22" t="s">
        <v>265</v>
      </c>
      <c r="C22" s="23" t="s">
        <v>266</v>
      </c>
      <c r="D22" s="22" t="s">
        <v>20</v>
      </c>
      <c r="E22" s="22" t="s">
        <v>25</v>
      </c>
      <c r="F22" s="21" t="s">
        <v>284</v>
      </c>
      <c r="G22" s="21">
        <v>12</v>
      </c>
    </row>
    <row r="23" spans="1:1024">
      <c r="A23" s="21">
        <v>2</v>
      </c>
      <c r="B23" s="22" t="s">
        <v>117</v>
      </c>
      <c r="C23" s="23" t="s">
        <v>285</v>
      </c>
      <c r="D23" s="22" t="s">
        <v>20</v>
      </c>
      <c r="E23" s="22" t="s">
        <v>13</v>
      </c>
      <c r="F23" s="21" t="s">
        <v>286</v>
      </c>
      <c r="G23" s="21">
        <v>11</v>
      </c>
    </row>
    <row r="24" spans="1:1024">
      <c r="A24" s="21">
        <v>3</v>
      </c>
      <c r="B24" s="22" t="s">
        <v>35</v>
      </c>
      <c r="C24" s="23" t="s">
        <v>24</v>
      </c>
      <c r="D24" s="22" t="s">
        <v>10</v>
      </c>
      <c r="E24" s="22" t="s">
        <v>25</v>
      </c>
      <c r="F24" s="21" t="s">
        <v>287</v>
      </c>
      <c r="G24" s="21">
        <v>10</v>
      </c>
    </row>
    <row r="25" spans="1:1024">
      <c r="A25" s="21">
        <v>4</v>
      </c>
      <c r="B25" s="22" t="s">
        <v>288</v>
      </c>
      <c r="C25" s="23" t="s">
        <v>118</v>
      </c>
      <c r="D25" s="22" t="s">
        <v>20</v>
      </c>
      <c r="E25" s="22" t="s">
        <v>13</v>
      </c>
      <c r="F25" s="21" t="s">
        <v>289</v>
      </c>
      <c r="G25" s="21">
        <v>9</v>
      </c>
    </row>
    <row r="26" spans="1:1024">
      <c r="A26" s="21">
        <v>5</v>
      </c>
      <c r="B26" s="22" t="s">
        <v>290</v>
      </c>
      <c r="C26" s="23" t="s">
        <v>291</v>
      </c>
      <c r="D26" s="22" t="s">
        <v>52</v>
      </c>
      <c r="E26" s="22" t="s">
        <v>133</v>
      </c>
      <c r="F26" s="21" t="s">
        <v>292</v>
      </c>
      <c r="G26" s="21">
        <v>8</v>
      </c>
    </row>
    <row r="27" spans="1:1024">
      <c r="A27" s="21">
        <v>6</v>
      </c>
      <c r="B27" s="22" t="s">
        <v>272</v>
      </c>
      <c r="C27" s="23" t="s">
        <v>273</v>
      </c>
      <c r="D27" s="22" t="s">
        <v>52</v>
      </c>
      <c r="E27" s="22" t="s">
        <v>13</v>
      </c>
      <c r="F27" s="21" t="s">
        <v>293</v>
      </c>
      <c r="G27" s="21">
        <v>7</v>
      </c>
    </row>
    <row r="28" spans="1:1024">
      <c r="A28" s="21">
        <v>7</v>
      </c>
      <c r="B28" s="22" t="s">
        <v>37</v>
      </c>
      <c r="C28" s="23" t="s">
        <v>27</v>
      </c>
      <c r="D28" s="22" t="s">
        <v>10</v>
      </c>
      <c r="E28" s="22" t="s">
        <v>28</v>
      </c>
      <c r="F28" s="24" t="s">
        <v>294</v>
      </c>
      <c r="G28" s="21">
        <v>6</v>
      </c>
    </row>
    <row r="29" spans="1:1024">
      <c r="A29" s="21">
        <v>8</v>
      </c>
      <c r="B29" s="22" t="s">
        <v>295</v>
      </c>
      <c r="C29" s="23" t="s">
        <v>296</v>
      </c>
      <c r="D29" s="22" t="s">
        <v>10</v>
      </c>
      <c r="E29" s="22" t="s">
        <v>25</v>
      </c>
      <c r="F29" s="21" t="s">
        <v>297</v>
      </c>
      <c r="G29" s="21">
        <v>5</v>
      </c>
    </row>
    <row r="30" spans="1:1024">
      <c r="A30" s="21">
        <v>9</v>
      </c>
      <c r="B30" s="22" t="s">
        <v>298</v>
      </c>
      <c r="C30" s="23" t="s">
        <v>299</v>
      </c>
      <c r="D30" s="22" t="s">
        <v>20</v>
      </c>
      <c r="E30" s="22" t="s">
        <v>124</v>
      </c>
      <c r="F30" s="21" t="s">
        <v>300</v>
      </c>
      <c r="G30" s="21">
        <v>4</v>
      </c>
    </row>
    <row r="31" spans="1:1024">
      <c r="A31" s="21"/>
      <c r="B31" s="22" t="s">
        <v>301</v>
      </c>
      <c r="C31" s="23" t="s">
        <v>302</v>
      </c>
      <c r="D31" s="22" t="s">
        <v>88</v>
      </c>
      <c r="E31" s="22" t="s">
        <v>303</v>
      </c>
      <c r="F31" s="21" t="s">
        <v>18</v>
      </c>
      <c r="G31" s="21"/>
    </row>
    <row r="32" spans="1:1024">
      <c r="A32" s="21"/>
      <c r="B32" s="22" t="s">
        <v>304</v>
      </c>
      <c r="C32" s="23" t="s">
        <v>305</v>
      </c>
      <c r="D32" s="22" t="s">
        <v>10</v>
      </c>
      <c r="E32" s="22" t="s">
        <v>56</v>
      </c>
      <c r="F32" s="21" t="s">
        <v>18</v>
      </c>
      <c r="G32" s="21"/>
    </row>
    <row r="33" spans="1:1024">
      <c r="A33" s="21"/>
      <c r="B33" s="22" t="s">
        <v>306</v>
      </c>
      <c r="C33" s="23" t="s">
        <v>307</v>
      </c>
      <c r="D33" s="22" t="s">
        <v>20</v>
      </c>
      <c r="E33" s="22" t="s">
        <v>308</v>
      </c>
      <c r="F33" s="21" t="s">
        <v>18</v>
      </c>
      <c r="G33" s="21"/>
    </row>
    <row r="34" spans="1:1024" ht="27.4" customHeight="1"/>
    <row r="35" spans="1:1024" s="4" customFormat="1" ht="29.1" customHeight="1">
      <c r="A35" s="2" t="s">
        <v>309</v>
      </c>
      <c r="B35" s="2"/>
      <c r="C35" s="2"/>
      <c r="D35" s="2"/>
      <c r="E35" s="2"/>
      <c r="F35" s="2"/>
      <c r="G35" s="2"/>
      <c r="AMI35" s="7"/>
      <c r="AMJ35" s="7"/>
    </row>
    <row r="36" spans="1:1024" s="4" customFormat="1" ht="29.1" customHeight="1">
      <c r="A36" s="13" t="s">
        <v>2</v>
      </c>
      <c r="B36" s="13" t="s">
        <v>4</v>
      </c>
      <c r="C36" s="13" t="s">
        <v>5</v>
      </c>
      <c r="D36" s="14" t="s">
        <v>6</v>
      </c>
      <c r="E36" s="14" t="s">
        <v>7</v>
      </c>
      <c r="F36" s="13" t="s">
        <v>8</v>
      </c>
      <c r="G36" s="13" t="s">
        <v>34</v>
      </c>
      <c r="AMI36" s="7"/>
      <c r="AMJ36" s="7"/>
    </row>
    <row r="37" spans="1:1024">
      <c r="A37" s="21">
        <v>1</v>
      </c>
      <c r="B37" s="22" t="s">
        <v>310</v>
      </c>
      <c r="C37" s="23" t="s">
        <v>311</v>
      </c>
      <c r="D37" s="22" t="s">
        <v>10</v>
      </c>
      <c r="E37" s="22" t="s">
        <v>269</v>
      </c>
      <c r="F37" s="21">
        <v>16.27</v>
      </c>
      <c r="G37" s="21">
        <v>12</v>
      </c>
    </row>
    <row r="38" spans="1:1024">
      <c r="A38" s="21">
        <v>2</v>
      </c>
      <c r="B38" s="22" t="s">
        <v>312</v>
      </c>
      <c r="C38" s="23" t="s">
        <v>313</v>
      </c>
      <c r="D38" s="22" t="s">
        <v>52</v>
      </c>
      <c r="E38" s="22" t="s">
        <v>60</v>
      </c>
      <c r="F38" s="21">
        <v>14.61</v>
      </c>
      <c r="G38" s="21">
        <v>11</v>
      </c>
    </row>
    <row r="39" spans="1:1024">
      <c r="A39" s="21">
        <v>3</v>
      </c>
      <c r="B39" s="22" t="s">
        <v>314</v>
      </c>
      <c r="C39" s="23" t="s">
        <v>315</v>
      </c>
      <c r="D39" s="22" t="s">
        <v>52</v>
      </c>
      <c r="E39" s="22" t="s">
        <v>13</v>
      </c>
      <c r="F39" s="24">
        <v>14.6</v>
      </c>
      <c r="G39" s="21">
        <v>10</v>
      </c>
    </row>
    <row r="40" spans="1:1024">
      <c r="A40" s="21">
        <v>4</v>
      </c>
      <c r="B40" s="22" t="s">
        <v>316</v>
      </c>
      <c r="C40" s="23" t="s">
        <v>317</v>
      </c>
      <c r="D40" s="22" t="s">
        <v>20</v>
      </c>
      <c r="E40" s="22" t="s">
        <v>89</v>
      </c>
      <c r="F40" s="21">
        <v>14.26</v>
      </c>
      <c r="G40" s="21">
        <v>9</v>
      </c>
    </row>
    <row r="41" spans="1:1024">
      <c r="A41" s="21">
        <v>5</v>
      </c>
      <c r="B41" s="22" t="s">
        <v>318</v>
      </c>
      <c r="C41" s="23" t="s">
        <v>319</v>
      </c>
      <c r="D41" s="22" t="s">
        <v>52</v>
      </c>
      <c r="E41" s="22" t="s">
        <v>89</v>
      </c>
      <c r="F41" s="21">
        <v>13.82</v>
      </c>
      <c r="G41" s="21">
        <v>8</v>
      </c>
    </row>
    <row r="42" spans="1:1024">
      <c r="A42" s="21">
        <v>6</v>
      </c>
      <c r="B42" s="22" t="s">
        <v>320</v>
      </c>
      <c r="C42" s="23" t="s">
        <v>321</v>
      </c>
      <c r="D42" s="22" t="s">
        <v>10</v>
      </c>
      <c r="E42" s="22" t="s">
        <v>322</v>
      </c>
      <c r="F42" s="21">
        <v>13.71</v>
      </c>
      <c r="G42" s="21">
        <v>7</v>
      </c>
    </row>
    <row r="43" spans="1:1024">
      <c r="A43" s="21">
        <v>7</v>
      </c>
      <c r="B43" s="22" t="s">
        <v>323</v>
      </c>
      <c r="C43" s="23" t="s">
        <v>324</v>
      </c>
      <c r="D43" s="22" t="s">
        <v>10</v>
      </c>
      <c r="E43" s="22" t="s">
        <v>28</v>
      </c>
      <c r="F43" s="21">
        <v>13.68</v>
      </c>
      <c r="G43" s="21">
        <v>6</v>
      </c>
    </row>
    <row r="44" spans="1:1024">
      <c r="A44" s="21">
        <v>8</v>
      </c>
      <c r="B44" s="22" t="s">
        <v>325</v>
      </c>
      <c r="C44" s="23" t="s">
        <v>326</v>
      </c>
      <c r="D44" s="22" t="s">
        <v>20</v>
      </c>
      <c r="E44" s="22" t="s">
        <v>11</v>
      </c>
      <c r="F44" s="21">
        <v>13.19</v>
      </c>
      <c r="G44" s="21">
        <v>5</v>
      </c>
    </row>
    <row r="45" spans="1:1024">
      <c r="A45" s="21">
        <v>9</v>
      </c>
      <c r="B45" s="22" t="s">
        <v>100</v>
      </c>
      <c r="C45" s="23" t="s">
        <v>101</v>
      </c>
      <c r="D45" s="22" t="s">
        <v>20</v>
      </c>
      <c r="E45" s="22" t="s">
        <v>102</v>
      </c>
      <c r="F45" s="21">
        <v>12.69</v>
      </c>
      <c r="G45" s="21">
        <v>4</v>
      </c>
    </row>
    <row r="46" spans="1:1024">
      <c r="A46" s="21">
        <v>10</v>
      </c>
      <c r="B46" s="22" t="s">
        <v>327</v>
      </c>
      <c r="C46" s="23" t="s">
        <v>328</v>
      </c>
      <c r="D46" s="22" t="s">
        <v>10</v>
      </c>
      <c r="E46" s="22" t="s">
        <v>329</v>
      </c>
      <c r="F46" s="24">
        <v>12.3</v>
      </c>
      <c r="G46" s="21">
        <v>3</v>
      </c>
    </row>
    <row r="47" spans="1:1024">
      <c r="A47" s="21">
        <v>11</v>
      </c>
      <c r="B47" s="22" t="s">
        <v>330</v>
      </c>
      <c r="C47" s="23" t="s">
        <v>331</v>
      </c>
      <c r="D47" s="22" t="s">
        <v>52</v>
      </c>
      <c r="E47" s="22" t="s">
        <v>89</v>
      </c>
      <c r="F47" s="24">
        <v>12.3</v>
      </c>
      <c r="G47" s="21">
        <v>2</v>
      </c>
    </row>
    <row r="48" spans="1:1024">
      <c r="A48" s="21"/>
      <c r="B48" s="22" t="s">
        <v>332</v>
      </c>
      <c r="C48" s="23" t="s">
        <v>333</v>
      </c>
      <c r="D48" s="22" t="s">
        <v>10</v>
      </c>
      <c r="E48" s="22" t="s">
        <v>303</v>
      </c>
      <c r="F48" s="21" t="s">
        <v>334</v>
      </c>
      <c r="G48" s="21"/>
    </row>
    <row r="49" spans="1:1024">
      <c r="A49" s="21"/>
      <c r="B49" s="22" t="s">
        <v>335</v>
      </c>
      <c r="C49" s="23" t="s">
        <v>336</v>
      </c>
      <c r="D49" s="22" t="s">
        <v>52</v>
      </c>
      <c r="E49" s="22" t="s">
        <v>54</v>
      </c>
      <c r="F49" s="21" t="s">
        <v>18</v>
      </c>
      <c r="G49" s="21"/>
    </row>
    <row r="50" spans="1:1024" ht="26.45" customHeight="1"/>
    <row r="51" spans="1:1024" s="4" customFormat="1" ht="29.1" customHeight="1">
      <c r="A51" s="2" t="s">
        <v>337</v>
      </c>
      <c r="B51" s="2"/>
      <c r="C51" s="2"/>
      <c r="D51" s="2"/>
      <c r="E51" s="2"/>
      <c r="F51" s="2"/>
      <c r="G51" s="2"/>
      <c r="AMI51" s="7"/>
      <c r="AMJ51" s="7"/>
    </row>
    <row r="52" spans="1:1024" s="4" customFormat="1" ht="29.1" customHeight="1">
      <c r="A52" s="13" t="s">
        <v>2</v>
      </c>
      <c r="B52" s="13" t="s">
        <v>4</v>
      </c>
      <c r="C52" s="13" t="s">
        <v>5</v>
      </c>
      <c r="D52" s="14" t="s">
        <v>6</v>
      </c>
      <c r="E52" s="14" t="s">
        <v>7</v>
      </c>
      <c r="F52" s="13" t="s">
        <v>8</v>
      </c>
      <c r="G52" s="13" t="s">
        <v>34</v>
      </c>
      <c r="AMI52" s="7"/>
      <c r="AMJ52" s="7"/>
    </row>
    <row r="53" spans="1:1024">
      <c r="A53" s="21">
        <v>1</v>
      </c>
      <c r="B53" s="22" t="s">
        <v>314</v>
      </c>
      <c r="C53" s="23" t="s">
        <v>315</v>
      </c>
      <c r="D53" s="22" t="s">
        <v>52</v>
      </c>
      <c r="E53" s="22" t="s">
        <v>13</v>
      </c>
      <c r="F53" s="21">
        <v>51.59</v>
      </c>
      <c r="G53" s="21">
        <v>12</v>
      </c>
    </row>
    <row r="54" spans="1:1024">
      <c r="A54" s="21">
        <v>2</v>
      </c>
      <c r="B54" s="22" t="s">
        <v>318</v>
      </c>
      <c r="C54" s="23" t="s">
        <v>319</v>
      </c>
      <c r="D54" s="22" t="s">
        <v>52</v>
      </c>
      <c r="E54" s="22" t="s">
        <v>89</v>
      </c>
      <c r="F54" s="21">
        <v>27.54</v>
      </c>
      <c r="G54" s="21">
        <v>11</v>
      </c>
    </row>
    <row r="55" spans="1:1024">
      <c r="A55" s="21">
        <v>3</v>
      </c>
      <c r="B55" s="22" t="s">
        <v>316</v>
      </c>
      <c r="C55" s="23" t="s">
        <v>317</v>
      </c>
      <c r="D55" s="22" t="s">
        <v>20</v>
      </c>
      <c r="E55" s="22" t="s">
        <v>89</v>
      </c>
      <c r="F55" s="21">
        <v>26.68</v>
      </c>
      <c r="G55" s="21">
        <v>10</v>
      </c>
    </row>
    <row r="56" spans="1:1024">
      <c r="A56" s="21">
        <v>4</v>
      </c>
      <c r="B56" s="22" t="s">
        <v>330</v>
      </c>
      <c r="C56" s="23" t="s">
        <v>331</v>
      </c>
      <c r="D56" s="22" t="s">
        <v>52</v>
      </c>
      <c r="E56" s="22" t="s">
        <v>89</v>
      </c>
      <c r="F56" s="21">
        <v>25.27</v>
      </c>
      <c r="G56" s="21">
        <v>9</v>
      </c>
    </row>
    <row r="57" spans="1:1024">
      <c r="A57" s="21">
        <v>5</v>
      </c>
      <c r="B57" s="22" t="s">
        <v>274</v>
      </c>
      <c r="C57" s="23" t="s">
        <v>275</v>
      </c>
      <c r="D57" s="22" t="s">
        <v>10</v>
      </c>
      <c r="E57" s="22" t="s">
        <v>25</v>
      </c>
      <c r="F57" s="24">
        <v>22.8</v>
      </c>
      <c r="G57" s="21">
        <v>8</v>
      </c>
    </row>
    <row r="58" spans="1:1024">
      <c r="A58" s="21">
        <v>6</v>
      </c>
      <c r="B58" s="22" t="s">
        <v>323</v>
      </c>
      <c r="C58" s="23" t="s">
        <v>324</v>
      </c>
      <c r="D58" s="22" t="s">
        <v>10</v>
      </c>
      <c r="E58" s="22" t="s">
        <v>28</v>
      </c>
      <c r="F58" s="21">
        <v>22.33</v>
      </c>
      <c r="G58" s="21">
        <v>7</v>
      </c>
    </row>
    <row r="59" spans="1:1024">
      <c r="A59" s="21">
        <v>7</v>
      </c>
      <c r="B59" s="22" t="s">
        <v>295</v>
      </c>
      <c r="C59" s="23" t="s">
        <v>296</v>
      </c>
      <c r="D59" s="22" t="s">
        <v>10</v>
      </c>
      <c r="E59" s="22" t="s">
        <v>25</v>
      </c>
      <c r="F59" s="21">
        <v>21.28</v>
      </c>
      <c r="G59" s="21">
        <v>6</v>
      </c>
    </row>
    <row r="60" spans="1:1024">
      <c r="A60" s="21">
        <v>8</v>
      </c>
      <c r="B60" s="22" t="s">
        <v>338</v>
      </c>
      <c r="C60" s="23" t="s">
        <v>339</v>
      </c>
      <c r="D60" s="22" t="s">
        <v>20</v>
      </c>
      <c r="E60" s="22" t="s">
        <v>25</v>
      </c>
      <c r="F60" s="21">
        <v>16.05</v>
      </c>
      <c r="G60" s="21">
        <v>5</v>
      </c>
    </row>
    <row r="61" spans="1:1024">
      <c r="A61" s="21"/>
      <c r="B61" s="22" t="s">
        <v>340</v>
      </c>
      <c r="C61" s="23" t="s">
        <v>341</v>
      </c>
      <c r="D61" s="22" t="s">
        <v>88</v>
      </c>
      <c r="E61" s="22" t="s">
        <v>13</v>
      </c>
      <c r="F61" s="21" t="s">
        <v>18</v>
      </c>
      <c r="G61" s="21"/>
    </row>
    <row r="62" spans="1:1024">
      <c r="A62" s="21"/>
      <c r="B62" s="22" t="s">
        <v>335</v>
      </c>
      <c r="C62" s="23" t="s">
        <v>336</v>
      </c>
      <c r="D62" s="22" t="s">
        <v>52</v>
      </c>
      <c r="E62" s="22" t="s">
        <v>54</v>
      </c>
      <c r="F62" s="21" t="s">
        <v>18</v>
      </c>
      <c r="G62" s="21"/>
    </row>
    <row r="63" spans="1:1024">
      <c r="A63" s="21"/>
      <c r="B63" s="22" t="s">
        <v>342</v>
      </c>
      <c r="C63" s="23" t="s">
        <v>343</v>
      </c>
      <c r="D63" s="22" t="s">
        <v>52</v>
      </c>
      <c r="E63" s="22" t="s">
        <v>13</v>
      </c>
      <c r="F63" s="21" t="s">
        <v>18</v>
      </c>
      <c r="G63" s="21"/>
    </row>
    <row r="64" spans="1:1024">
      <c r="A64" s="21"/>
      <c r="B64" s="22" t="s">
        <v>344</v>
      </c>
      <c r="C64" s="23" t="s">
        <v>345</v>
      </c>
      <c r="D64" s="22" t="s">
        <v>20</v>
      </c>
      <c r="E64" s="22" t="s">
        <v>133</v>
      </c>
      <c r="F64" s="21" t="s">
        <v>18</v>
      </c>
      <c r="G64" s="21"/>
    </row>
    <row r="65" spans="1:1024" ht="36.4" customHeight="1"/>
    <row r="66" spans="1:1024" s="4" customFormat="1" ht="29.1" customHeight="1">
      <c r="A66" s="1" t="s">
        <v>346</v>
      </c>
      <c r="B66" s="1"/>
      <c r="C66" s="1"/>
      <c r="D66" s="1"/>
      <c r="E66" s="1"/>
      <c r="F66" s="1"/>
      <c r="G66" s="1"/>
      <c r="AMI66" s="7"/>
      <c r="AMJ66" s="7"/>
    </row>
    <row r="67" spans="1:1024" s="4" customFormat="1" ht="29.1" customHeight="1">
      <c r="A67" s="34" t="s">
        <v>2</v>
      </c>
      <c r="B67" s="34" t="s">
        <v>4</v>
      </c>
      <c r="C67" s="34" t="s">
        <v>5</v>
      </c>
      <c r="D67" s="35" t="s">
        <v>6</v>
      </c>
      <c r="E67" s="35" t="s">
        <v>7</v>
      </c>
      <c r="F67" s="34" t="s">
        <v>8</v>
      </c>
      <c r="G67" s="34" t="s">
        <v>34</v>
      </c>
      <c r="AMI67" s="7"/>
      <c r="AMJ67" s="7"/>
    </row>
    <row r="68" spans="1:1024">
      <c r="A68" s="21">
        <v>1</v>
      </c>
      <c r="B68" s="22" t="s">
        <v>347</v>
      </c>
      <c r="C68" s="23" t="s">
        <v>348</v>
      </c>
      <c r="D68" s="22" t="s">
        <v>10</v>
      </c>
      <c r="E68" s="22" t="s">
        <v>92</v>
      </c>
      <c r="F68" s="21">
        <v>300</v>
      </c>
      <c r="G68" s="21">
        <v>12</v>
      </c>
    </row>
    <row r="69" spans="1:1024">
      <c r="A69" s="21">
        <v>2</v>
      </c>
      <c r="B69" s="22" t="s">
        <v>226</v>
      </c>
      <c r="C69" s="23" t="s">
        <v>349</v>
      </c>
      <c r="D69" s="22" t="s">
        <v>10</v>
      </c>
      <c r="E69" s="22" t="s">
        <v>13</v>
      </c>
      <c r="F69" s="21">
        <v>290</v>
      </c>
      <c r="G69" s="21">
        <v>11</v>
      </c>
    </row>
    <row r="70" spans="1:1024">
      <c r="A70" s="21">
        <v>3</v>
      </c>
      <c r="B70" s="22" t="s">
        <v>350</v>
      </c>
      <c r="C70" s="23" t="s">
        <v>351</v>
      </c>
      <c r="D70" s="22" t="s">
        <v>20</v>
      </c>
      <c r="E70" s="22" t="s">
        <v>92</v>
      </c>
      <c r="F70" s="21">
        <v>240</v>
      </c>
      <c r="G70" s="21">
        <v>10</v>
      </c>
    </row>
    <row r="71" spans="1:1024">
      <c r="A71" s="21">
        <v>4</v>
      </c>
      <c r="B71" s="22" t="s">
        <v>352</v>
      </c>
      <c r="C71" s="23" t="s">
        <v>353</v>
      </c>
      <c r="D71" s="22" t="s">
        <v>10</v>
      </c>
      <c r="E71" s="22" t="s">
        <v>13</v>
      </c>
      <c r="F71" s="21">
        <v>230</v>
      </c>
      <c r="G71" s="21">
        <v>9</v>
      </c>
    </row>
    <row r="72" spans="1:1024" ht="28.15" customHeight="1"/>
    <row r="73" spans="1:1024" s="4" customFormat="1" ht="29.1" customHeight="1">
      <c r="A73" s="1" t="s">
        <v>354</v>
      </c>
      <c r="B73" s="1"/>
      <c r="C73" s="1"/>
      <c r="D73" s="1"/>
      <c r="E73" s="1"/>
      <c r="F73" s="1"/>
      <c r="G73" s="1"/>
      <c r="AMI73" s="7"/>
      <c r="AMJ73" s="7"/>
    </row>
    <row r="74" spans="1:1024" s="4" customFormat="1" ht="29.1" customHeight="1">
      <c r="A74" s="34" t="s">
        <v>2</v>
      </c>
      <c r="B74" s="34" t="s">
        <v>4</v>
      </c>
      <c r="C74" s="34" t="s">
        <v>5</v>
      </c>
      <c r="D74" s="35" t="s">
        <v>6</v>
      </c>
      <c r="E74" s="35" t="s">
        <v>7</v>
      </c>
      <c r="F74" s="34" t="s">
        <v>8</v>
      </c>
      <c r="G74" s="34" t="s">
        <v>34</v>
      </c>
      <c r="AMI74" s="7"/>
      <c r="AMJ74" s="7"/>
    </row>
    <row r="75" spans="1:1024">
      <c r="A75" s="21">
        <v>1</v>
      </c>
      <c r="B75" s="22" t="s">
        <v>355</v>
      </c>
      <c r="C75" s="23" t="s">
        <v>356</v>
      </c>
      <c r="D75" s="22" t="s">
        <v>10</v>
      </c>
      <c r="E75" s="22" t="s">
        <v>259</v>
      </c>
      <c r="F75" s="21" t="s">
        <v>357</v>
      </c>
      <c r="G75" s="21">
        <v>12</v>
      </c>
    </row>
    <row r="76" spans="1:1024">
      <c r="A76" s="21">
        <v>2</v>
      </c>
      <c r="B76" s="22" t="s">
        <v>358</v>
      </c>
      <c r="C76" s="23" t="s">
        <v>359</v>
      </c>
      <c r="D76" s="22" t="s">
        <v>88</v>
      </c>
      <c r="E76" s="22" t="s">
        <v>280</v>
      </c>
      <c r="F76" s="21" t="s">
        <v>360</v>
      </c>
      <c r="G76" s="21">
        <v>11</v>
      </c>
    </row>
    <row r="77" spans="1:1024">
      <c r="A77" s="21">
        <v>3</v>
      </c>
      <c r="B77" s="22" t="s">
        <v>234</v>
      </c>
      <c r="C77" s="23" t="s">
        <v>235</v>
      </c>
      <c r="D77" s="22" t="s">
        <v>10</v>
      </c>
      <c r="E77" s="22" t="s">
        <v>25</v>
      </c>
      <c r="F77" s="21" t="s">
        <v>361</v>
      </c>
      <c r="G77" s="21">
        <v>10</v>
      </c>
    </row>
    <row r="78" spans="1:1024">
      <c r="A78" s="21">
        <v>4</v>
      </c>
      <c r="B78" s="22" t="s">
        <v>362</v>
      </c>
      <c r="C78" s="23" t="s">
        <v>363</v>
      </c>
      <c r="D78" s="22" t="s">
        <v>88</v>
      </c>
      <c r="E78" s="22" t="s">
        <v>280</v>
      </c>
      <c r="F78" s="21" t="s">
        <v>364</v>
      </c>
      <c r="G78" s="21">
        <v>9</v>
      </c>
    </row>
    <row r="79" spans="1:1024">
      <c r="A79" s="21">
        <v>5</v>
      </c>
      <c r="B79" s="22" t="s">
        <v>365</v>
      </c>
      <c r="C79" s="23" t="s">
        <v>366</v>
      </c>
      <c r="D79" s="22" t="s">
        <v>88</v>
      </c>
      <c r="E79" s="22" t="s">
        <v>50</v>
      </c>
      <c r="F79" s="21" t="s">
        <v>367</v>
      </c>
      <c r="G79" s="21">
        <v>8</v>
      </c>
    </row>
    <row r="80" spans="1:1024">
      <c r="A80" s="21">
        <v>6</v>
      </c>
      <c r="B80" s="22" t="s">
        <v>368</v>
      </c>
      <c r="C80" s="23" t="s">
        <v>369</v>
      </c>
      <c r="D80" s="22" t="s">
        <v>10</v>
      </c>
      <c r="E80" s="22" t="s">
        <v>92</v>
      </c>
      <c r="F80" s="21" t="s">
        <v>370</v>
      </c>
      <c r="G80" s="21">
        <v>7</v>
      </c>
    </row>
    <row r="81" spans="1:1024">
      <c r="A81" s="21">
        <v>7</v>
      </c>
      <c r="B81" s="22" t="s">
        <v>231</v>
      </c>
      <c r="C81" s="23" t="s">
        <v>223</v>
      </c>
      <c r="D81" s="22" t="s">
        <v>20</v>
      </c>
      <c r="E81" s="22" t="s">
        <v>92</v>
      </c>
      <c r="F81" s="21" t="s">
        <v>371</v>
      </c>
      <c r="G81" s="21">
        <v>6</v>
      </c>
    </row>
    <row r="82" spans="1:1024">
      <c r="A82" s="21">
        <v>8</v>
      </c>
      <c r="B82" s="22" t="s">
        <v>372</v>
      </c>
      <c r="C82" s="23" t="s">
        <v>373</v>
      </c>
      <c r="D82" s="22" t="s">
        <v>88</v>
      </c>
      <c r="E82" s="22" t="s">
        <v>186</v>
      </c>
      <c r="F82" s="21" t="s">
        <v>374</v>
      </c>
      <c r="G82" s="21">
        <v>5</v>
      </c>
    </row>
    <row r="83" spans="1:1024">
      <c r="A83" s="21">
        <v>9</v>
      </c>
      <c r="B83" s="22" t="s">
        <v>375</v>
      </c>
      <c r="C83" s="23" t="s">
        <v>203</v>
      </c>
      <c r="D83" s="22" t="s">
        <v>20</v>
      </c>
      <c r="E83" s="22" t="s">
        <v>133</v>
      </c>
      <c r="F83" s="24" t="s">
        <v>376</v>
      </c>
      <c r="G83" s="21">
        <v>4</v>
      </c>
    </row>
    <row r="84" spans="1:1024">
      <c r="A84" s="21">
        <v>10</v>
      </c>
      <c r="B84" s="22" t="s">
        <v>377</v>
      </c>
      <c r="C84" s="23" t="s">
        <v>378</v>
      </c>
      <c r="D84" s="22" t="s">
        <v>10</v>
      </c>
      <c r="E84" s="22" t="s">
        <v>259</v>
      </c>
      <c r="F84" s="21" t="s">
        <v>379</v>
      </c>
      <c r="G84" s="21">
        <v>3</v>
      </c>
    </row>
    <row r="85" spans="1:1024">
      <c r="A85" s="21">
        <v>11</v>
      </c>
      <c r="B85" s="22" t="s">
        <v>380</v>
      </c>
      <c r="C85" s="23" t="s">
        <v>381</v>
      </c>
      <c r="D85" s="22" t="s">
        <v>10</v>
      </c>
      <c r="E85" s="22" t="s">
        <v>25</v>
      </c>
      <c r="F85" s="21" t="s">
        <v>382</v>
      </c>
      <c r="G85" s="21">
        <v>2</v>
      </c>
    </row>
    <row r="86" spans="1:1024">
      <c r="A86" s="21">
        <v>12</v>
      </c>
      <c r="B86" s="22" t="s">
        <v>383</v>
      </c>
      <c r="C86" s="23" t="s">
        <v>384</v>
      </c>
      <c r="D86" s="22" t="s">
        <v>88</v>
      </c>
      <c r="E86" s="22" t="s">
        <v>25</v>
      </c>
      <c r="F86" s="21" t="s">
        <v>385</v>
      </c>
      <c r="G86" s="21">
        <v>1</v>
      </c>
    </row>
    <row r="87" spans="1:1024" ht="27.4" customHeight="1"/>
    <row r="88" spans="1:1024" s="4" customFormat="1" ht="29.1" customHeight="1">
      <c r="A88" s="1" t="s">
        <v>386</v>
      </c>
      <c r="B88" s="1"/>
      <c r="C88" s="1"/>
      <c r="D88" s="1"/>
      <c r="E88" s="1"/>
      <c r="F88" s="1"/>
      <c r="G88" s="1"/>
      <c r="AMI88" s="7"/>
      <c r="AMJ88" s="7"/>
    </row>
    <row r="89" spans="1:1024" s="4" customFormat="1" ht="29.1" customHeight="1">
      <c r="A89" s="34" t="s">
        <v>2</v>
      </c>
      <c r="B89" s="34" t="s">
        <v>4</v>
      </c>
      <c r="C89" s="34" t="s">
        <v>5</v>
      </c>
      <c r="D89" s="35" t="s">
        <v>6</v>
      </c>
      <c r="E89" s="35" t="s">
        <v>7</v>
      </c>
      <c r="F89" s="34" t="s">
        <v>8</v>
      </c>
      <c r="G89" s="34" t="s">
        <v>34</v>
      </c>
      <c r="AMI89" s="7"/>
      <c r="AMJ89" s="7"/>
    </row>
    <row r="90" spans="1:1024">
      <c r="A90" s="21">
        <v>1</v>
      </c>
      <c r="B90" s="22" t="s">
        <v>387</v>
      </c>
      <c r="C90" s="23" t="s">
        <v>388</v>
      </c>
      <c r="D90" s="22" t="s">
        <v>10</v>
      </c>
      <c r="E90" s="22" t="s">
        <v>92</v>
      </c>
      <c r="F90" s="21">
        <v>50.77</v>
      </c>
      <c r="G90" s="21">
        <v>12</v>
      </c>
    </row>
    <row r="91" spans="1:1024">
      <c r="A91" s="21">
        <v>2</v>
      </c>
      <c r="B91" s="22" t="s">
        <v>389</v>
      </c>
      <c r="C91" s="23" t="s">
        <v>390</v>
      </c>
      <c r="D91" s="22" t="s">
        <v>20</v>
      </c>
      <c r="E91" s="22" t="s">
        <v>92</v>
      </c>
      <c r="F91" s="21">
        <v>39.68</v>
      </c>
      <c r="G91" s="21">
        <v>11</v>
      </c>
    </row>
    <row r="92" spans="1:1024">
      <c r="A92" s="21">
        <v>3</v>
      </c>
      <c r="B92" s="22" t="s">
        <v>391</v>
      </c>
      <c r="C92" s="23" t="s">
        <v>392</v>
      </c>
      <c r="D92" s="22" t="s">
        <v>10</v>
      </c>
      <c r="E92" s="22" t="s">
        <v>393</v>
      </c>
      <c r="F92" s="21">
        <v>34.24</v>
      </c>
      <c r="G92" s="21">
        <v>10</v>
      </c>
    </row>
    <row r="93" spans="1:1024">
      <c r="A93" s="21">
        <v>4</v>
      </c>
      <c r="B93" s="22" t="s">
        <v>394</v>
      </c>
      <c r="C93" s="23" t="s">
        <v>395</v>
      </c>
      <c r="D93" s="22" t="s">
        <v>88</v>
      </c>
      <c r="E93" s="22" t="s">
        <v>13</v>
      </c>
      <c r="F93" s="21">
        <v>33.119999999999997</v>
      </c>
      <c r="G93" s="21">
        <v>9</v>
      </c>
    </row>
    <row r="94" spans="1:1024">
      <c r="A94" s="21">
        <v>5</v>
      </c>
      <c r="B94" s="22" t="s">
        <v>396</v>
      </c>
      <c r="C94" s="23" t="s">
        <v>397</v>
      </c>
      <c r="D94" s="22" t="s">
        <v>20</v>
      </c>
      <c r="E94" s="22" t="s">
        <v>147</v>
      </c>
      <c r="F94" s="21">
        <v>23.58</v>
      </c>
      <c r="G94" s="21">
        <v>8</v>
      </c>
    </row>
    <row r="95" spans="1:1024">
      <c r="A95" s="21">
        <v>6</v>
      </c>
      <c r="B95" s="22" t="s">
        <v>166</v>
      </c>
      <c r="C95" s="23" t="s">
        <v>145</v>
      </c>
      <c r="D95" s="22" t="s">
        <v>20</v>
      </c>
      <c r="E95" s="22" t="s">
        <v>22</v>
      </c>
      <c r="F95" s="21">
        <v>22.62</v>
      </c>
      <c r="G95" s="21">
        <v>7</v>
      </c>
    </row>
    <row r="96" spans="1:1024">
      <c r="A96" s="21">
        <v>7</v>
      </c>
      <c r="B96" s="22" t="s">
        <v>398</v>
      </c>
      <c r="C96" s="23" t="s">
        <v>399</v>
      </c>
      <c r="D96" s="22" t="s">
        <v>88</v>
      </c>
      <c r="E96" s="22" t="s">
        <v>17</v>
      </c>
      <c r="F96" s="21">
        <v>22.53</v>
      </c>
      <c r="G96" s="21">
        <v>6</v>
      </c>
    </row>
    <row r="97" spans="1:1024">
      <c r="A97" s="21"/>
      <c r="B97" s="22" t="s">
        <v>400</v>
      </c>
      <c r="C97" s="23" t="s">
        <v>401</v>
      </c>
      <c r="D97" s="22" t="s">
        <v>20</v>
      </c>
      <c r="E97" s="22" t="s">
        <v>22</v>
      </c>
      <c r="F97" s="21" t="s">
        <v>18</v>
      </c>
      <c r="G97" s="21"/>
    </row>
    <row r="98" spans="1:1024">
      <c r="A98" s="21"/>
      <c r="B98" s="22" t="s">
        <v>402</v>
      </c>
      <c r="C98" s="23" t="s">
        <v>403</v>
      </c>
      <c r="D98" s="22" t="s">
        <v>10</v>
      </c>
      <c r="E98" s="22" t="s">
        <v>404</v>
      </c>
      <c r="F98" s="21" t="s">
        <v>18</v>
      </c>
      <c r="G98" s="21"/>
    </row>
    <row r="99" spans="1:1024">
      <c r="A99" s="21"/>
      <c r="B99" s="22" t="s">
        <v>405</v>
      </c>
      <c r="C99" s="23" t="s">
        <v>406</v>
      </c>
      <c r="D99" s="22" t="s">
        <v>20</v>
      </c>
      <c r="E99" s="22" t="s">
        <v>102</v>
      </c>
      <c r="F99" s="21" t="s">
        <v>18</v>
      </c>
      <c r="G99" s="21"/>
    </row>
    <row r="100" spans="1:1024">
      <c r="A100" s="21"/>
      <c r="B100" s="22" t="s">
        <v>227</v>
      </c>
      <c r="C100" s="23" t="s">
        <v>220</v>
      </c>
      <c r="D100" s="22" t="s">
        <v>20</v>
      </c>
      <c r="E100" s="22" t="s">
        <v>13</v>
      </c>
      <c r="F100" s="21" t="s">
        <v>18</v>
      </c>
      <c r="G100" s="21"/>
    </row>
    <row r="101" spans="1:1024">
      <c r="A101" s="21"/>
      <c r="B101" s="22" t="s">
        <v>407</v>
      </c>
      <c r="C101" s="23" t="s">
        <v>408</v>
      </c>
      <c r="D101" s="22" t="s">
        <v>52</v>
      </c>
      <c r="E101" s="22" t="s">
        <v>404</v>
      </c>
      <c r="F101" s="21" t="s">
        <v>18</v>
      </c>
      <c r="G101" s="21"/>
    </row>
    <row r="102" spans="1:1024" ht="25.7" customHeight="1"/>
    <row r="103" spans="1:1024" s="4" customFormat="1" ht="29.1" customHeight="1">
      <c r="A103" s="1" t="s">
        <v>409</v>
      </c>
      <c r="B103" s="1"/>
      <c r="C103" s="1"/>
      <c r="D103" s="1"/>
      <c r="E103" s="1"/>
      <c r="F103" s="1"/>
      <c r="G103" s="1"/>
      <c r="AMI103" s="7"/>
      <c r="AMJ103" s="7"/>
    </row>
    <row r="104" spans="1:1024" s="4" customFormat="1" ht="29.1" customHeight="1">
      <c r="A104" s="34" t="s">
        <v>2</v>
      </c>
      <c r="B104" s="34" t="s">
        <v>4</v>
      </c>
      <c r="C104" s="34" t="s">
        <v>5</v>
      </c>
      <c r="D104" s="35" t="s">
        <v>6</v>
      </c>
      <c r="E104" s="35" t="s">
        <v>7</v>
      </c>
      <c r="F104" s="34" t="s">
        <v>8</v>
      </c>
      <c r="G104" s="34" t="s">
        <v>34</v>
      </c>
      <c r="AMI104" s="7"/>
      <c r="AMJ104" s="7"/>
    </row>
    <row r="105" spans="1:1024">
      <c r="A105" s="21">
        <v>1</v>
      </c>
      <c r="B105" s="22" t="s">
        <v>410</v>
      </c>
      <c r="C105" s="23" t="s">
        <v>411</v>
      </c>
      <c r="D105" s="22" t="s">
        <v>20</v>
      </c>
      <c r="E105" s="22" t="s">
        <v>280</v>
      </c>
      <c r="F105" s="24">
        <v>39.1</v>
      </c>
      <c r="G105" s="21">
        <v>12</v>
      </c>
    </row>
    <row r="106" spans="1:1024">
      <c r="A106" s="21">
        <v>2</v>
      </c>
      <c r="B106" s="22" t="s">
        <v>412</v>
      </c>
      <c r="C106" s="23" t="s">
        <v>413</v>
      </c>
      <c r="D106" s="22" t="s">
        <v>10</v>
      </c>
      <c r="E106" s="22" t="s">
        <v>89</v>
      </c>
      <c r="F106" s="21">
        <v>32.47</v>
      </c>
      <c r="G106" s="21">
        <v>11</v>
      </c>
    </row>
    <row r="107" spans="1:1024">
      <c r="A107" s="21">
        <v>3</v>
      </c>
      <c r="B107" s="22" t="s">
        <v>414</v>
      </c>
      <c r="C107" s="23" t="s">
        <v>415</v>
      </c>
      <c r="D107" s="22" t="s">
        <v>20</v>
      </c>
      <c r="E107" s="22" t="s">
        <v>92</v>
      </c>
      <c r="F107" s="21">
        <v>31.95</v>
      </c>
      <c r="G107" s="21">
        <v>10</v>
      </c>
    </row>
    <row r="108" spans="1:1024">
      <c r="A108" s="21">
        <v>4</v>
      </c>
      <c r="B108" s="22" t="s">
        <v>416</v>
      </c>
      <c r="C108" s="23" t="s">
        <v>417</v>
      </c>
      <c r="D108" s="22" t="s">
        <v>88</v>
      </c>
      <c r="E108" s="22" t="s">
        <v>13</v>
      </c>
      <c r="F108" s="21">
        <v>26.06</v>
      </c>
      <c r="G108" s="21">
        <v>9</v>
      </c>
    </row>
    <row r="109" spans="1:1024">
      <c r="A109" s="21">
        <v>5</v>
      </c>
      <c r="B109" s="22" t="s">
        <v>387</v>
      </c>
      <c r="C109" s="23" t="s">
        <v>388</v>
      </c>
      <c r="D109" s="22" t="s">
        <v>10</v>
      </c>
      <c r="E109" s="22" t="s">
        <v>92</v>
      </c>
      <c r="F109" s="21">
        <v>22.79</v>
      </c>
      <c r="G109" s="21">
        <v>8</v>
      </c>
    </row>
    <row r="110" spans="1:1024">
      <c r="A110" s="21">
        <v>6</v>
      </c>
      <c r="B110" s="22" t="s">
        <v>418</v>
      </c>
      <c r="C110" s="23" t="s">
        <v>419</v>
      </c>
      <c r="D110" s="22" t="s">
        <v>10</v>
      </c>
      <c r="E110" s="22" t="s">
        <v>322</v>
      </c>
      <c r="F110" s="21">
        <v>19.41</v>
      </c>
      <c r="G110" s="21">
        <v>7</v>
      </c>
    </row>
    <row r="111" spans="1:1024">
      <c r="A111" s="21">
        <v>7</v>
      </c>
      <c r="B111" s="22" t="s">
        <v>420</v>
      </c>
      <c r="C111" s="23" t="s">
        <v>421</v>
      </c>
      <c r="D111" s="22" t="s">
        <v>88</v>
      </c>
      <c r="E111" s="22" t="s">
        <v>28</v>
      </c>
      <c r="F111" s="21">
        <v>13.98</v>
      </c>
      <c r="G111" s="21">
        <v>6</v>
      </c>
    </row>
    <row r="112" spans="1:1024">
      <c r="A112" s="21"/>
      <c r="B112" s="22" t="s">
        <v>422</v>
      </c>
      <c r="C112" s="23" t="s">
        <v>423</v>
      </c>
      <c r="D112" s="22" t="s">
        <v>88</v>
      </c>
      <c r="E112" s="22" t="s">
        <v>15</v>
      </c>
      <c r="F112" s="21"/>
      <c r="G112" s="21"/>
    </row>
    <row r="113" spans="1:7">
      <c r="A113" s="21"/>
      <c r="B113" s="22" t="s">
        <v>424</v>
      </c>
      <c r="C113" s="23" t="s">
        <v>425</v>
      </c>
      <c r="D113" s="22" t="s">
        <v>52</v>
      </c>
      <c r="E113" s="22" t="s">
        <v>28</v>
      </c>
      <c r="F113" s="21"/>
      <c r="G113" s="21"/>
    </row>
    <row r="114" spans="1:7">
      <c r="A114" s="21"/>
      <c r="B114" s="22" t="s">
        <v>426</v>
      </c>
      <c r="C114" s="23" t="s">
        <v>427</v>
      </c>
      <c r="D114" s="22" t="s">
        <v>88</v>
      </c>
      <c r="E114" s="22" t="s">
        <v>428</v>
      </c>
      <c r="F114" s="21"/>
      <c r="G114" s="21"/>
    </row>
    <row r="115" spans="1:7">
      <c r="A115" s="21"/>
      <c r="B115" s="22" t="s">
        <v>429</v>
      </c>
      <c r="C115" s="23" t="s">
        <v>430</v>
      </c>
      <c r="D115" s="22" t="s">
        <v>88</v>
      </c>
      <c r="E115" s="22" t="s">
        <v>54</v>
      </c>
      <c r="F115" s="21"/>
      <c r="G115" s="21"/>
    </row>
    <row r="116" spans="1:7">
      <c r="A116" s="21"/>
      <c r="B116" s="22" t="s">
        <v>431</v>
      </c>
      <c r="C116" s="23" t="s">
        <v>432</v>
      </c>
      <c r="D116" s="22" t="s">
        <v>88</v>
      </c>
      <c r="E116" s="22" t="s">
        <v>89</v>
      </c>
      <c r="F116" s="21"/>
      <c r="G116" s="21"/>
    </row>
  </sheetData>
  <mergeCells count="10">
    <mergeCell ref="A51:G51"/>
    <mergeCell ref="A66:G66"/>
    <mergeCell ref="A73:G73"/>
    <mergeCell ref="A88:G88"/>
    <mergeCell ref="A103:G103"/>
    <mergeCell ref="A1:G1"/>
    <mergeCell ref="A3:G3"/>
    <mergeCell ref="A8:G8"/>
    <mergeCell ref="A20:G20"/>
    <mergeCell ref="A35:G3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32"/>
  <sheetViews>
    <sheetView zoomScale="90" zoomScaleNormal="90" workbookViewId="0"/>
  </sheetViews>
  <sheetFormatPr defaultRowHeight="12.75"/>
  <cols>
    <col min="1" max="2" width="11.5703125" style="4"/>
    <col min="3" max="3" width="10.28515625" style="4" customWidth="1"/>
    <col min="4" max="4" width="9.85546875" style="4" customWidth="1"/>
    <col min="5" max="5" width="10" style="4" customWidth="1"/>
    <col min="6" max="6" width="10.7109375" style="4" customWidth="1"/>
    <col min="7" max="7" width="13.140625" style="4" customWidth="1"/>
    <col min="8" max="8" width="10.85546875" style="4" customWidth="1"/>
    <col min="9" max="9" width="8.42578125" style="4" customWidth="1"/>
    <col min="10" max="10" width="7.5703125" style="4" customWidth="1"/>
    <col min="11" max="11" width="8" style="4" customWidth="1"/>
    <col min="12" max="12" width="8.5703125" style="4" customWidth="1"/>
    <col min="13" max="13" width="9.7109375" style="4" customWidth="1"/>
    <col min="14" max="1025" width="11.5703125" style="4"/>
  </cols>
  <sheetData>
    <row r="1" spans="1:14" s="40" customFormat="1" ht="56.65" customHeight="1">
      <c r="A1" s="3" t="s">
        <v>0</v>
      </c>
      <c r="B1" s="3"/>
      <c r="C1" s="3"/>
      <c r="D1" s="3"/>
      <c r="E1" s="3"/>
      <c r="F1" s="3"/>
      <c r="G1" s="3"/>
      <c r="H1" s="8"/>
      <c r="I1" s="8"/>
      <c r="J1" s="8"/>
      <c r="K1" s="8"/>
      <c r="L1" s="8"/>
      <c r="M1" s="8"/>
      <c r="N1" s="8"/>
    </row>
    <row r="2" spans="1:14" s="40" customFormat="1" ht="28.3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40" customFormat="1" ht="24.95" customHeight="1">
      <c r="A3" s="13" t="s">
        <v>2</v>
      </c>
      <c r="B3" s="13" t="s">
        <v>7</v>
      </c>
      <c r="C3" s="13" t="s">
        <v>433</v>
      </c>
      <c r="D3" s="13" t="s">
        <v>434</v>
      </c>
      <c r="E3" s="13" t="s">
        <v>73</v>
      </c>
      <c r="F3" s="13" t="s">
        <v>435</v>
      </c>
      <c r="G3" s="13" t="s">
        <v>119</v>
      </c>
      <c r="H3" s="13" t="s">
        <v>436</v>
      </c>
      <c r="I3" s="13" t="s">
        <v>437</v>
      </c>
      <c r="J3" s="13" t="s">
        <v>438</v>
      </c>
      <c r="K3" s="13" t="s">
        <v>439</v>
      </c>
      <c r="L3" s="13" t="s">
        <v>440</v>
      </c>
      <c r="M3" s="13" t="s">
        <v>441</v>
      </c>
      <c r="N3" s="13" t="s">
        <v>442</v>
      </c>
    </row>
    <row r="4" spans="1:14">
      <c r="A4" s="41">
        <v>1</v>
      </c>
      <c r="B4" s="38" t="s">
        <v>25</v>
      </c>
      <c r="C4" s="42">
        <f>SUMIF('Staza (m)'!$F$23:$F$34,B4,'Staza (m)'!$H$23:$H$34)</f>
        <v>19</v>
      </c>
      <c r="D4" s="42">
        <f>SUMIF('Staza (m)'!$F$56:$F$67,B4,'Staza (m)'!$H$56:$H$67)</f>
        <v>5</v>
      </c>
      <c r="E4" s="42">
        <f>SUMIF('Staza (m)'!$F$71:$F$79,B4,'Staza (m)'!$H$71:$H$79)</f>
        <v>5</v>
      </c>
      <c r="F4" s="42">
        <f>SUMIF('Staza (m)'!$F$83:$F$89,B4,'Staza (m)'!$H$83:$H$89)</f>
        <v>9</v>
      </c>
      <c r="G4" s="42">
        <f>SUMIF('Staza (m)'!$F$93:$F$95,B4,'Staza (m)'!$H$93:$H$95)</f>
        <v>0</v>
      </c>
      <c r="H4" s="42">
        <f>SUMIF('Staza (m)'!$F$99:$F$106,B4,'Staza (m)'!$H$99:$H$106)</f>
        <v>18</v>
      </c>
      <c r="I4" s="42">
        <f>SUMIF('Polje (m-ž)'!$E$5:$E$6,B4,'Polje (m-ž)'!$G$5:$G$6)</f>
        <v>0</v>
      </c>
      <c r="J4" s="42">
        <f>SUMIF('Polje (m-ž)'!$E$10:$E$18,B4,'Polje (m-ž)'!$G$10:$G$18)</f>
        <v>26</v>
      </c>
      <c r="K4" s="42">
        <f>SUMIF('Polje (m-ž)'!$E$22:$E$33,B4,'Polje (m-ž)'!$G$22:$G$33)</f>
        <v>27</v>
      </c>
      <c r="L4" s="42">
        <f>SUMIF('Polje (m-ž)'!$E$37:$E$49,B4,'Polje (m-ž)'!$G$37:$G$49)</f>
        <v>0</v>
      </c>
      <c r="M4" s="42">
        <f>SUMIF('Polje (m-ž)'!$E$53:$E$64,B4,'Polje (m-ž)'!$G$53:$G$64)</f>
        <v>19</v>
      </c>
      <c r="N4" s="42">
        <f t="shared" ref="N4:N32" si="0">SUM(C4:M4)</f>
        <v>128</v>
      </c>
    </row>
    <row r="5" spans="1:14">
      <c r="A5" s="41">
        <v>2</v>
      </c>
      <c r="B5" s="38" t="s">
        <v>13</v>
      </c>
      <c r="C5" s="42">
        <f>SUMIF('Staza (m)'!$F$23:$F$34,B5,'Staza (m)'!$H$23:$H$34)</f>
        <v>17</v>
      </c>
      <c r="D5" s="42">
        <f>SUMIF('Staza (m)'!$F$56:$F$67,B5,'Staza (m)'!$H$56:$H$67)</f>
        <v>0</v>
      </c>
      <c r="E5" s="42">
        <f>SUMIF('Staza (m)'!$F$71:$F$79,B5,'Staza (m)'!$H$71:$H$79)</f>
        <v>0</v>
      </c>
      <c r="F5" s="42">
        <f>SUMIF('Staza (m)'!$F$83:$F$89,B5,'Staza (m)'!$H$83:$H$89)</f>
        <v>8</v>
      </c>
      <c r="G5" s="42">
        <f>SUMIF('Staza (m)'!$F$93:$F$95,B5,'Staza (m)'!$H$93:$H$95)</f>
        <v>0</v>
      </c>
      <c r="H5" s="42">
        <f>SUMIF('Staza (m)'!$F$99:$F$106,B5,'Staza (m)'!$H$99:$H$106)</f>
        <v>12</v>
      </c>
      <c r="I5" s="42">
        <f>SUMIF('Polje (m-ž)'!$E$5:$E$6,B5,'Polje (m-ž)'!$G$5:$G$6)</f>
        <v>0</v>
      </c>
      <c r="J5" s="42">
        <f>SUMIF('Polje (m-ž)'!$E$10:$E$18,B5,'Polje (m-ž)'!$G$10:$G$18)</f>
        <v>9</v>
      </c>
      <c r="K5" s="42">
        <f>SUMIF('Polje (m-ž)'!$E$22:$E$33,B5,'Polje (m-ž)'!$G$22:$G$33)</f>
        <v>27</v>
      </c>
      <c r="L5" s="42">
        <f>SUMIF('Polje (m-ž)'!$E$37:$E$49,B5,'Polje (m-ž)'!$G$37:$G$49)</f>
        <v>10</v>
      </c>
      <c r="M5" s="42">
        <f>SUMIF('Polje (m-ž)'!$E$53:$E$64,B5,'Polje (m-ž)'!$G$53:$G$64)</f>
        <v>12</v>
      </c>
      <c r="N5" s="42">
        <f t="shared" si="0"/>
        <v>95</v>
      </c>
    </row>
    <row r="6" spans="1:14">
      <c r="A6" s="41">
        <v>3</v>
      </c>
      <c r="B6" s="38" t="s">
        <v>15</v>
      </c>
      <c r="C6" s="42">
        <f>SUMIF('Staza (m)'!$F$23:$F$34,B6,'Staza (m)'!$H$23:$H$34)</f>
        <v>13</v>
      </c>
      <c r="D6" s="42">
        <f>SUMIF('Staza (m)'!$F$56:$F$67,B6,'Staza (m)'!$H$56:$H$67)</f>
        <v>21</v>
      </c>
      <c r="E6" s="42">
        <f>SUMIF('Staza (m)'!$F$71:$F$79,B6,'Staza (m)'!$H$71:$H$79)</f>
        <v>0</v>
      </c>
      <c r="F6" s="42">
        <f>SUMIF('Staza (m)'!$F$83:$F$89,B6,'Staza (m)'!$H$83:$H$89)</f>
        <v>17</v>
      </c>
      <c r="G6" s="42">
        <f>SUMIF('Staza (m)'!$F$93:$F$95,B6,'Staza (m)'!$H$93:$H$95)</f>
        <v>0</v>
      </c>
      <c r="H6" s="42">
        <f>SUMIF('Staza (m)'!$F$99:$F$106,B6,'Staza (m)'!$H$99:$H$106)</f>
        <v>10</v>
      </c>
      <c r="I6" s="42">
        <f>SUMIF('Polje (m-ž)'!$E$5:$E$6,B6,'Polje (m-ž)'!$G$5:$G$6)</f>
        <v>0</v>
      </c>
      <c r="J6" s="42">
        <f>SUMIF('Polje (m-ž)'!$E$10:$E$18,B6,'Polje (m-ž)'!$G$10:$G$18)</f>
        <v>10</v>
      </c>
      <c r="K6" s="42">
        <f>SUMIF('Polje (m-ž)'!$E$22:$E$33,B6,'Polje (m-ž)'!$G$22:$G$33)</f>
        <v>0</v>
      </c>
      <c r="L6" s="42">
        <f>SUMIF('Polje (m-ž)'!$E$37:$E$49,B6,'Polje (m-ž)'!$G$37:$G$49)</f>
        <v>0</v>
      </c>
      <c r="M6" s="42">
        <f>SUMIF('Polje (m-ž)'!$E$53:$E$64,B6,'Polje (m-ž)'!$G$53:$G$64)</f>
        <v>0</v>
      </c>
      <c r="N6" s="42">
        <f t="shared" si="0"/>
        <v>71</v>
      </c>
    </row>
    <row r="7" spans="1:14">
      <c r="A7" s="41">
        <v>4</v>
      </c>
      <c r="B7" s="38" t="s">
        <v>89</v>
      </c>
      <c r="C7" s="42">
        <f>SUMIF('Staza (m)'!$F$23:$F$34,B7,'Staza (m)'!$H$23:$H$34)</f>
        <v>0</v>
      </c>
      <c r="D7" s="42">
        <f>SUMIF('Staza (m)'!$F$56:$F$67,B7,'Staza (m)'!$H$56:$H$67)</f>
        <v>0</v>
      </c>
      <c r="E7" s="42">
        <f>SUMIF('Staza (m)'!$F$71:$F$79,B7,'Staza (m)'!$H$71:$H$79)</f>
        <v>7</v>
      </c>
      <c r="F7" s="42">
        <f>SUMIF('Staza (m)'!$F$83:$F$89,B7,'Staza (m)'!$H$83:$H$89)</f>
        <v>0</v>
      </c>
      <c r="G7" s="42">
        <f>SUMIF('Staza (m)'!$F$93:$F$95,B7,'Staza (m)'!$H$93:$H$95)</f>
        <v>0</v>
      </c>
      <c r="H7" s="42">
        <f>SUMIF('Staza (m)'!$F$99:$F$106,B7,'Staza (m)'!$H$99:$H$106)</f>
        <v>6</v>
      </c>
      <c r="I7" s="42">
        <f>SUMIF('Polje (m-ž)'!$E$5:$E$6,B7,'Polje (m-ž)'!$G$5:$G$6)</f>
        <v>0</v>
      </c>
      <c r="J7" s="42">
        <f>SUMIF('Polje (m-ž)'!$E$10:$E$18,B7,'Polje (m-ž)'!$G$10:$G$18)</f>
        <v>0</v>
      </c>
      <c r="K7" s="42">
        <f>SUMIF('Polje (m-ž)'!$E$22:$E$33,B7,'Polje (m-ž)'!$G$22:$G$33)</f>
        <v>0</v>
      </c>
      <c r="L7" s="42">
        <f>SUMIF('Polje (m-ž)'!$E$37:$E$49,B7,'Polje (m-ž)'!$G$37:$G$49)</f>
        <v>19</v>
      </c>
      <c r="M7" s="42">
        <f>SUMIF('Polje (m-ž)'!$E$53:$E$64,B7,'Polje (m-ž)'!$G$53:$G$64)</f>
        <v>30</v>
      </c>
      <c r="N7" s="42">
        <f t="shared" si="0"/>
        <v>62</v>
      </c>
    </row>
    <row r="8" spans="1:14">
      <c r="A8" s="41">
        <v>5</v>
      </c>
      <c r="B8" s="38" t="s">
        <v>28</v>
      </c>
      <c r="C8" s="42">
        <f>SUMIF('Staza (m)'!$F$23:$F$34,B8,'Staza (m)'!$H$23:$H$34)</f>
        <v>10</v>
      </c>
      <c r="D8" s="42">
        <f>SUMIF('Staza (m)'!$F$56:$F$67,B8,'Staza (m)'!$H$56:$H$67)</f>
        <v>7</v>
      </c>
      <c r="E8" s="42">
        <f>SUMIF('Staza (m)'!$F$71:$F$79,B8,'Staza (m)'!$H$71:$H$79)</f>
        <v>0</v>
      </c>
      <c r="F8" s="42">
        <f>SUMIF('Staza (m)'!$F$83:$F$89,B8,'Staza (m)'!$H$83:$H$89)</f>
        <v>0</v>
      </c>
      <c r="G8" s="42">
        <f>SUMIF('Staza (m)'!$F$93:$F$95,B8,'Staza (m)'!$H$93:$H$95)</f>
        <v>0</v>
      </c>
      <c r="H8" s="42">
        <f>SUMIF('Staza (m)'!$F$99:$F$106,B8,'Staza (m)'!$H$99:$H$106)</f>
        <v>8</v>
      </c>
      <c r="I8" s="42">
        <f>SUMIF('Polje (m-ž)'!$E$5:$E$6,B8,'Polje (m-ž)'!$G$5:$G$6)</f>
        <v>0</v>
      </c>
      <c r="J8" s="42">
        <f>SUMIF('Polje (m-ž)'!$E$10:$E$18,B8,'Polje (m-ž)'!$G$10:$G$18)</f>
        <v>0</v>
      </c>
      <c r="K8" s="42">
        <f>SUMIF('Polje (m-ž)'!$E$22:$E$33,B8,'Polje (m-ž)'!$G$22:$G$33)</f>
        <v>6</v>
      </c>
      <c r="L8" s="42">
        <f>SUMIF('Polje (m-ž)'!$E$37:$E$49,B8,'Polje (m-ž)'!$G$37:$G$49)</f>
        <v>6</v>
      </c>
      <c r="M8" s="42">
        <f>SUMIF('Polje (m-ž)'!$E$53:$E$64,B8,'Polje (m-ž)'!$G$53:$G$64)</f>
        <v>7</v>
      </c>
      <c r="N8" s="42">
        <f t="shared" si="0"/>
        <v>44</v>
      </c>
    </row>
    <row r="9" spans="1:14">
      <c r="A9" s="41">
        <v>6</v>
      </c>
      <c r="B9" s="38" t="s">
        <v>11</v>
      </c>
      <c r="C9" s="42">
        <f>SUMIF('Staza (m)'!$F$23:$F$34,B9,'Staza (m)'!$H$23:$H$34)</f>
        <v>9</v>
      </c>
      <c r="D9" s="42">
        <f>SUMIF('Staza (m)'!$F$56:$F$67,B9,'Staza (m)'!$H$56:$H$67)</f>
        <v>10</v>
      </c>
      <c r="E9" s="42">
        <f>SUMIF('Staza (m)'!$F$71:$F$79,B9,'Staza (m)'!$H$71:$H$79)</f>
        <v>0</v>
      </c>
      <c r="F9" s="42">
        <f>SUMIF('Staza (m)'!$F$83:$F$89,B9,'Staza (m)'!$H$83:$H$89)</f>
        <v>0</v>
      </c>
      <c r="G9" s="42">
        <f>SUMIF('Staza (m)'!$F$93:$F$95,B9,'Staza (m)'!$H$93:$H$95)</f>
        <v>12</v>
      </c>
      <c r="H9" s="42">
        <f>SUMIF('Staza (m)'!$F$99:$F$106,B9,'Staza (m)'!$H$99:$H$106)</f>
        <v>0</v>
      </c>
      <c r="I9" s="42">
        <f>SUMIF('Polje (m-ž)'!$E$5:$E$6,B9,'Polje (m-ž)'!$G$5:$G$6)</f>
        <v>0</v>
      </c>
      <c r="J9" s="42">
        <f>SUMIF('Polje (m-ž)'!$E$10:$E$18,B9,'Polje (m-ž)'!$G$10:$G$18)</f>
        <v>0</v>
      </c>
      <c r="K9" s="42">
        <f>SUMIF('Polje (m-ž)'!$E$22:$E$33,B9,'Polje (m-ž)'!$G$22:$G$33)</f>
        <v>0</v>
      </c>
      <c r="L9" s="42">
        <f>SUMIF('Polje (m-ž)'!$E$37:$E$49,B9,'Polje (m-ž)'!$G$37:$G$49)</f>
        <v>5</v>
      </c>
      <c r="M9" s="42">
        <f>SUMIF('Polje (m-ž)'!$E$53:$E$64,B9,'Polje (m-ž)'!$G$53:$G$64)</f>
        <v>0</v>
      </c>
      <c r="N9" s="42">
        <f t="shared" si="0"/>
        <v>36</v>
      </c>
    </row>
    <row r="10" spans="1:14">
      <c r="A10" s="41">
        <v>7</v>
      </c>
      <c r="B10" s="38" t="s">
        <v>269</v>
      </c>
      <c r="C10" s="42">
        <f>SUMIF('Staza (m)'!$F$23:$F$34,B10,'Staza (m)'!$H$23:$H$34)</f>
        <v>0</v>
      </c>
      <c r="D10" s="42">
        <f>SUMIF('Staza (m)'!$F$56:$F$67,B10,'Staza (m)'!$H$56:$H$67)</f>
        <v>0</v>
      </c>
      <c r="E10" s="42">
        <f>SUMIF('Staza (m)'!$F$71:$F$79,B10,'Staza (m)'!$H$71:$H$79)</f>
        <v>0</v>
      </c>
      <c r="F10" s="42">
        <f>SUMIF('Staza (m)'!$F$83:$F$89,B10,'Staza (m)'!$H$83:$H$89)</f>
        <v>0</v>
      </c>
      <c r="G10" s="42">
        <f>SUMIF('Staza (m)'!$F$93:$F$95,B10,'Staza (m)'!$H$93:$H$95)</f>
        <v>0</v>
      </c>
      <c r="H10" s="42">
        <f>SUMIF('Staza (m)'!$F$99:$F$106,B10,'Staza (m)'!$H$99:$H$106)</f>
        <v>0</v>
      </c>
      <c r="I10" s="42">
        <f>SUMIF('Polje (m-ž)'!$E$5:$E$6,B10,'Polje (m-ž)'!$G$5:$G$6)</f>
        <v>0</v>
      </c>
      <c r="J10" s="42">
        <f>SUMIF('Polje (m-ž)'!$E$10:$E$18,B10,'Polje (m-ž)'!$G$10:$G$18)</f>
        <v>18</v>
      </c>
      <c r="K10" s="42">
        <f>SUMIF('Polje (m-ž)'!$E$22:$E$33,B10,'Polje (m-ž)'!$G$22:$G$33)</f>
        <v>0</v>
      </c>
      <c r="L10" s="42">
        <f>SUMIF('Polje (m-ž)'!$E$37:$E$49,B10,'Polje (m-ž)'!$G$37:$G$49)</f>
        <v>12</v>
      </c>
      <c r="M10" s="42">
        <f>SUMIF('Polje (m-ž)'!$E$53:$E$64,B10,'Polje (m-ž)'!$G$53:$G$64)</f>
        <v>0</v>
      </c>
      <c r="N10" s="42">
        <f t="shared" si="0"/>
        <v>30</v>
      </c>
    </row>
    <row r="11" spans="1:14">
      <c r="A11" s="41">
        <v>8</v>
      </c>
      <c r="B11" s="38" t="s">
        <v>102</v>
      </c>
      <c r="C11" s="42">
        <f>SUMIF('Staza (m)'!$F$23:$F$34,B11,'Staza (m)'!$H$23:$H$34)</f>
        <v>0</v>
      </c>
      <c r="D11" s="42">
        <f>SUMIF('Staza (m)'!$F$56:$F$67,B11,'Staza (m)'!$H$56:$H$67)</f>
        <v>0</v>
      </c>
      <c r="E11" s="42">
        <f>SUMIF('Staza (m)'!$F$71:$F$79,B11,'Staza (m)'!$H$71:$H$79)</f>
        <v>0</v>
      </c>
      <c r="F11" s="42">
        <f>SUMIF('Staza (m)'!$F$83:$F$89,B11,'Staza (m)'!$H$83:$H$89)</f>
        <v>12</v>
      </c>
      <c r="G11" s="42">
        <f>SUMIF('Staza (m)'!$F$93:$F$95,B11,'Staza (m)'!$H$93:$H$95)</f>
        <v>0</v>
      </c>
      <c r="H11" s="42">
        <f>SUMIF('Staza (m)'!$F$99:$F$106,B11,'Staza (m)'!$H$99:$H$106)</f>
        <v>0</v>
      </c>
      <c r="I11" s="42">
        <f>SUMIF('Polje (m-ž)'!$E$5:$E$6,B11,'Polje (m-ž)'!$G$5:$G$6)</f>
        <v>12</v>
      </c>
      <c r="J11" s="42">
        <f>SUMIF('Polje (m-ž)'!$E$10:$E$18,B11,'Polje (m-ž)'!$G$10:$G$18)</f>
        <v>0</v>
      </c>
      <c r="K11" s="42">
        <f>SUMIF('Polje (m-ž)'!$E$22:$E$33,B11,'Polje (m-ž)'!$G$22:$G$33)</f>
        <v>0</v>
      </c>
      <c r="L11" s="42">
        <f>SUMIF('Polje (m-ž)'!$E$37:$E$49,B11,'Polje (m-ž)'!$G$37:$G$49)</f>
        <v>4</v>
      </c>
      <c r="M11" s="42">
        <f>SUMIF('Polje (m-ž)'!$E$53:$E$64,B11,'Polje (m-ž)'!$G$53:$G$64)</f>
        <v>0</v>
      </c>
      <c r="N11" s="42">
        <f t="shared" si="0"/>
        <v>28</v>
      </c>
    </row>
    <row r="12" spans="1:14">
      <c r="A12" s="41">
        <v>9</v>
      </c>
      <c r="B12" s="38" t="s">
        <v>32</v>
      </c>
      <c r="C12" s="42">
        <f>SUMIF('Staza (m)'!$F$23:$F$34,B12,'Staza (m)'!$H$23:$H$34)</f>
        <v>4</v>
      </c>
      <c r="D12" s="42">
        <f>SUMIF('Staza (m)'!$F$56:$F$67,B12,'Staza (m)'!$H$56:$H$67)</f>
        <v>0</v>
      </c>
      <c r="E12" s="42">
        <f>SUMIF('Staza (m)'!$F$71:$F$79,B12,'Staza (m)'!$H$71:$H$79)</f>
        <v>23</v>
      </c>
      <c r="F12" s="42">
        <f>SUMIF('Staza (m)'!$F$83:$F$89,B12,'Staza (m)'!$H$83:$H$89)</f>
        <v>0</v>
      </c>
      <c r="G12" s="42">
        <f>SUMIF('Staza (m)'!$F$93:$F$95,B12,'Staza (m)'!$H$93:$H$95)</f>
        <v>0</v>
      </c>
      <c r="H12" s="42">
        <f>SUMIF('Staza (m)'!$F$99:$F$106,B12,'Staza (m)'!$H$99:$H$106)</f>
        <v>0</v>
      </c>
      <c r="I12" s="42">
        <f>SUMIF('Polje (m-ž)'!$E$5:$E$6,B12,'Polje (m-ž)'!$G$5:$G$6)</f>
        <v>0</v>
      </c>
      <c r="J12" s="42">
        <f>SUMIF('Polje (m-ž)'!$E$10:$E$18,B12,'Polje (m-ž)'!$G$10:$G$18)</f>
        <v>0</v>
      </c>
      <c r="K12" s="42">
        <f>SUMIF('Polje (m-ž)'!$E$22:$E$33,B12,'Polje (m-ž)'!$G$22:$G$33)</f>
        <v>0</v>
      </c>
      <c r="L12" s="42">
        <f>SUMIF('Polje (m-ž)'!$E$37:$E$49,B12,'Polje (m-ž)'!$G$37:$G$49)</f>
        <v>0</v>
      </c>
      <c r="M12" s="42">
        <f>SUMIF('Polje (m-ž)'!$E$53:$E$64,B12,'Polje (m-ž)'!$G$53:$G$64)</f>
        <v>0</v>
      </c>
      <c r="N12" s="42">
        <f t="shared" si="0"/>
        <v>27</v>
      </c>
    </row>
    <row r="13" spans="1:14">
      <c r="A13" s="41">
        <v>10</v>
      </c>
      <c r="B13" s="38" t="s">
        <v>60</v>
      </c>
      <c r="C13" s="42">
        <f>SUMIF('Staza (m)'!$F$23:$F$34,B13,'Staza (m)'!$H$23:$H$34)</f>
        <v>0</v>
      </c>
      <c r="D13" s="42">
        <f>SUMIF('Staza (m)'!$F$56:$F$67,B13,'Staza (m)'!$H$56:$H$67)</f>
        <v>11</v>
      </c>
      <c r="E13" s="42">
        <f>SUMIF('Staza (m)'!$F$71:$F$79,B13,'Staza (m)'!$H$71:$H$79)</f>
        <v>0</v>
      </c>
      <c r="F13" s="42">
        <f>SUMIF('Staza (m)'!$F$83:$F$89,B13,'Staza (m)'!$H$83:$H$89)</f>
        <v>0</v>
      </c>
      <c r="G13" s="42">
        <f>SUMIF('Staza (m)'!$F$93:$F$95,B13,'Staza (m)'!$H$93:$H$95)</f>
        <v>0</v>
      </c>
      <c r="H13" s="42">
        <f>SUMIF('Staza (m)'!$F$99:$F$106,B13,'Staza (m)'!$H$99:$H$106)</f>
        <v>0</v>
      </c>
      <c r="I13" s="42">
        <f>SUMIF('Polje (m-ž)'!$E$5:$E$6,B13,'Polje (m-ž)'!$G$5:$G$6)</f>
        <v>0</v>
      </c>
      <c r="J13" s="42">
        <f>SUMIF('Polje (m-ž)'!$E$10:$E$18,B13,'Polje (m-ž)'!$G$10:$G$18)</f>
        <v>0</v>
      </c>
      <c r="K13" s="42">
        <f>SUMIF('Polje (m-ž)'!$E$22:$E$33,B13,'Polje (m-ž)'!$G$22:$G$33)</f>
        <v>0</v>
      </c>
      <c r="L13" s="42">
        <f>SUMIF('Polje (m-ž)'!$E$37:$E$49,B13,'Polje (m-ž)'!$G$37:$G$49)</f>
        <v>11</v>
      </c>
      <c r="M13" s="42">
        <f>SUMIF('Polje (m-ž)'!$E$53:$E$64,B13,'Polje (m-ž)'!$G$53:$G$64)</f>
        <v>0</v>
      </c>
      <c r="N13" s="42">
        <f t="shared" si="0"/>
        <v>22</v>
      </c>
    </row>
    <row r="14" spans="1:14">
      <c r="A14" s="41">
        <v>11</v>
      </c>
      <c r="B14" s="38" t="s">
        <v>92</v>
      </c>
      <c r="C14" s="42">
        <f>SUMIF('Staza (m)'!$F$23:$F$34,B14,'Staza (m)'!$H$23:$H$34)</f>
        <v>0</v>
      </c>
      <c r="D14" s="42">
        <f>SUMIF('Staza (m)'!$F$56:$F$67,B14,'Staza (m)'!$H$56:$H$67)</f>
        <v>0</v>
      </c>
      <c r="E14" s="42">
        <f>SUMIF('Staza (m)'!$F$71:$F$79,B14,'Staza (m)'!$H$71:$H$79)</f>
        <v>6</v>
      </c>
      <c r="F14" s="42">
        <f>SUMIF('Staza (m)'!$F$83:$F$89,B14,'Staza (m)'!$H$83:$H$89)</f>
        <v>11</v>
      </c>
      <c r="G14" s="42">
        <f>SUMIF('Staza (m)'!$F$93:$F$95,B14,'Staza (m)'!$H$93:$H$95)</f>
        <v>0</v>
      </c>
      <c r="H14" s="42">
        <f>SUMIF('Staza (m)'!$F$99:$F$106,B14,'Staza (m)'!$H$99:$H$106)</f>
        <v>0</v>
      </c>
      <c r="I14" s="42">
        <f>SUMIF('Polje (m-ž)'!$E$5:$E$6,B14,'Polje (m-ž)'!$G$5:$G$6)</f>
        <v>0</v>
      </c>
      <c r="J14" s="42">
        <f>SUMIF('Polje (m-ž)'!$E$10:$E$18,B14,'Polje (m-ž)'!$G$10:$G$18)</f>
        <v>0</v>
      </c>
      <c r="K14" s="42">
        <f>SUMIF('Polje (m-ž)'!$E$22:$E$33,B14,'Polje (m-ž)'!$G$22:$G$33)</f>
        <v>0</v>
      </c>
      <c r="L14" s="42">
        <f>SUMIF('Polje (m-ž)'!$E$37:$E$49,B14,'Polje (m-ž)'!$G$37:$G$49)</f>
        <v>0</v>
      </c>
      <c r="M14" s="42">
        <f>SUMIF('Polje (m-ž)'!$E$53:$E$64,B14,'Polje (m-ž)'!$G$53:$G$64)</f>
        <v>0</v>
      </c>
      <c r="N14" s="42">
        <f t="shared" si="0"/>
        <v>17</v>
      </c>
    </row>
    <row r="15" spans="1:14">
      <c r="A15" s="41">
        <v>12</v>
      </c>
      <c r="B15" s="38" t="s">
        <v>133</v>
      </c>
      <c r="C15" s="42">
        <f>SUMIF('Staza (m)'!$F$23:$F$34,B15,'Staza (m)'!$H$23:$H$34)</f>
        <v>0</v>
      </c>
      <c r="D15" s="42">
        <f>SUMIF('Staza (m)'!$F$56:$F$67,B15,'Staza (m)'!$H$56:$H$67)</f>
        <v>0</v>
      </c>
      <c r="E15" s="42">
        <f>SUMIF('Staza (m)'!$F$71:$F$79,B15,'Staza (m)'!$H$71:$H$79)</f>
        <v>0</v>
      </c>
      <c r="F15" s="42">
        <f>SUMIF('Staza (m)'!$F$83:$F$89,B15,'Staza (m)'!$H$83:$H$89)</f>
        <v>0</v>
      </c>
      <c r="G15" s="42">
        <f>SUMIF('Staza (m)'!$F$93:$F$95,B15,'Staza (m)'!$H$93:$H$95)</f>
        <v>0</v>
      </c>
      <c r="H15" s="42">
        <f>SUMIF('Staza (m)'!$F$99:$F$106,B15,'Staza (m)'!$H$99:$H$106)</f>
        <v>9</v>
      </c>
      <c r="I15" s="42">
        <f>SUMIF('Polje (m-ž)'!$E$5:$E$6,B15,'Polje (m-ž)'!$G$5:$G$6)</f>
        <v>0</v>
      </c>
      <c r="J15" s="42">
        <f>SUMIF('Polje (m-ž)'!$E$10:$E$18,B15,'Polje (m-ž)'!$G$10:$G$18)</f>
        <v>0</v>
      </c>
      <c r="K15" s="42">
        <f>SUMIF('Polje (m-ž)'!$E$22:$E$33,B15,'Polje (m-ž)'!$G$22:$G$33)</f>
        <v>8</v>
      </c>
      <c r="L15" s="42">
        <f>SUMIF('Polje (m-ž)'!$E$37:$E$49,B15,'Polje (m-ž)'!$G$37:$G$49)</f>
        <v>0</v>
      </c>
      <c r="M15" s="42">
        <f>SUMIF('Polje (m-ž)'!$E$53:$E$64,B15,'Polje (m-ž)'!$G$53:$G$64)</f>
        <v>0</v>
      </c>
      <c r="N15" s="42">
        <f t="shared" si="0"/>
        <v>17</v>
      </c>
    </row>
    <row r="16" spans="1:14">
      <c r="A16" s="41">
        <v>13</v>
      </c>
      <c r="B16" s="38" t="s">
        <v>54</v>
      </c>
      <c r="C16" s="42">
        <f>SUMIF('Staza (m)'!$F$23:$F$34,B16,'Staza (m)'!$H$23:$H$34)</f>
        <v>0</v>
      </c>
      <c r="D16" s="42">
        <f>SUMIF('Staza (m)'!$F$56:$F$67,B16,'Staza (m)'!$H$56:$H$67)</f>
        <v>6</v>
      </c>
      <c r="E16" s="42">
        <f>SUMIF('Staza (m)'!$F$71:$F$79,B16,'Staza (m)'!$H$71:$H$79)</f>
        <v>9</v>
      </c>
      <c r="F16" s="42">
        <f>SUMIF('Staza (m)'!$F$83:$F$89,B16,'Staza (m)'!$H$83:$H$89)</f>
        <v>0</v>
      </c>
      <c r="G16" s="42">
        <f>SUMIF('Staza (m)'!$F$93:$F$95,B16,'Staza (m)'!$H$93:$H$95)</f>
        <v>0</v>
      </c>
      <c r="H16" s="42">
        <f>SUMIF('Staza (m)'!$F$99:$F$106,B16,'Staza (m)'!$H$99:$H$106)</f>
        <v>0</v>
      </c>
      <c r="I16" s="42">
        <f>SUMIF('Polje (m-ž)'!$E$5:$E$6,B16,'Polje (m-ž)'!$G$5:$G$6)</f>
        <v>0</v>
      </c>
      <c r="J16" s="42">
        <f>SUMIF('Polje (m-ž)'!$E$10:$E$18,B16,'Polje (m-ž)'!$G$10:$G$18)</f>
        <v>0</v>
      </c>
      <c r="K16" s="42">
        <f>SUMIF('Polje (m-ž)'!$E$22:$E$33,B16,'Polje (m-ž)'!$G$22:$G$33)</f>
        <v>0</v>
      </c>
      <c r="L16" s="42">
        <f>SUMIF('Polje (m-ž)'!$E$37:$E$49,B16,'Polje (m-ž)'!$G$37:$G$49)</f>
        <v>0</v>
      </c>
      <c r="M16" s="42">
        <f>SUMIF('Polje (m-ž)'!$E$53:$E$64,B16,'Polje (m-ž)'!$G$53:$G$64)</f>
        <v>0</v>
      </c>
      <c r="N16" s="42">
        <f t="shared" si="0"/>
        <v>15</v>
      </c>
    </row>
    <row r="17" spans="1:14">
      <c r="A17" s="41">
        <v>14</v>
      </c>
      <c r="B17" s="38" t="s">
        <v>124</v>
      </c>
      <c r="C17" s="42">
        <f>SUMIF('Staza (m)'!$F$23:$F$34,B17,'Staza (m)'!$H$23:$H$34)</f>
        <v>0</v>
      </c>
      <c r="D17" s="42">
        <f>SUMIF('Staza (m)'!$F$56:$F$67,B17,'Staza (m)'!$H$56:$H$67)</f>
        <v>0</v>
      </c>
      <c r="E17" s="42">
        <f>SUMIF('Staza (m)'!$F$71:$F$79,B17,'Staza (m)'!$H$71:$H$79)</f>
        <v>0</v>
      </c>
      <c r="F17" s="42">
        <f>SUMIF('Staza (m)'!$F$83:$F$89,B17,'Staza (m)'!$H$83:$H$89)</f>
        <v>0</v>
      </c>
      <c r="G17" s="42">
        <f>SUMIF('Staza (m)'!$F$93:$F$95,B17,'Staza (m)'!$H$93:$H$95)</f>
        <v>11</v>
      </c>
      <c r="H17" s="42">
        <f>SUMIF('Staza (m)'!$F$99:$F$106,B17,'Staza (m)'!$H$99:$H$106)</f>
        <v>0</v>
      </c>
      <c r="I17" s="42">
        <f>SUMIF('Polje (m-ž)'!$E$5:$E$6,B17,'Polje (m-ž)'!$G$5:$G$6)</f>
        <v>0</v>
      </c>
      <c r="J17" s="42">
        <f>SUMIF('Polje (m-ž)'!$E$10:$E$18,B17,'Polje (m-ž)'!$G$10:$G$18)</f>
        <v>0</v>
      </c>
      <c r="K17" s="42">
        <f>SUMIF('Polje (m-ž)'!$E$22:$E$33,B17,'Polje (m-ž)'!$G$22:$G$33)</f>
        <v>4</v>
      </c>
      <c r="L17" s="42">
        <f>SUMIF('Polje (m-ž)'!$E$37:$E$49,B17,'Polje (m-ž)'!$G$37:$G$49)</f>
        <v>0</v>
      </c>
      <c r="M17" s="42">
        <f>SUMIF('Polje (m-ž)'!$E$53:$E$64,B17,'Polje (m-ž)'!$G$53:$G$64)</f>
        <v>0</v>
      </c>
      <c r="N17" s="42">
        <f t="shared" si="0"/>
        <v>15</v>
      </c>
    </row>
    <row r="18" spans="1:14">
      <c r="A18" s="41">
        <v>15</v>
      </c>
      <c r="B18" s="38" t="s">
        <v>80</v>
      </c>
      <c r="C18" s="42">
        <f>SUMIF('Staza (m)'!$F$23:$F$34,B18,'Staza (m)'!$H$23:$H$34)</f>
        <v>0</v>
      </c>
      <c r="D18" s="42">
        <f>SUMIF('Staza (m)'!$F$56:$F$67,B18,'Staza (m)'!$H$56:$H$67)</f>
        <v>0</v>
      </c>
      <c r="E18" s="42">
        <f>SUMIF('Staza (m)'!$F$71:$F$79,B18,'Staza (m)'!$H$71:$H$79)</f>
        <v>10</v>
      </c>
      <c r="F18" s="42">
        <f>SUMIF('Staza (m)'!$F$83:$F$89,B18,'Staza (m)'!$H$83:$H$89)</f>
        <v>0</v>
      </c>
      <c r="G18" s="42">
        <f>SUMIF('Staza (m)'!$F$93:$F$95,B18,'Staza (m)'!$H$93:$H$95)</f>
        <v>0</v>
      </c>
      <c r="H18" s="42">
        <f>SUMIF('Staza (m)'!$F$99:$F$106,B18,'Staza (m)'!$H$99:$H$106)</f>
        <v>0</v>
      </c>
      <c r="I18" s="42">
        <f>SUMIF('Polje (m-ž)'!$E$5:$E$6,B18,'Polje (m-ž)'!$G$5:$G$6)</f>
        <v>0</v>
      </c>
      <c r="J18" s="42">
        <f>SUMIF('Polje (m-ž)'!$E$10:$E$18,B18,'Polje (m-ž)'!$G$10:$G$18)</f>
        <v>0</v>
      </c>
      <c r="K18" s="42">
        <f>SUMIF('Polje (m-ž)'!$E$22:$E$33,B18,'Polje (m-ž)'!$G$22:$G$33)</f>
        <v>0</v>
      </c>
      <c r="L18" s="42">
        <f>SUMIF('Polje (m-ž)'!$E$37:$E$49,B18,'Polje (m-ž)'!$G$37:$G$49)</f>
        <v>0</v>
      </c>
      <c r="M18" s="42">
        <f>SUMIF('Polje (m-ž)'!$E$53:$E$64,B18,'Polje (m-ž)'!$G$53:$G$64)</f>
        <v>0</v>
      </c>
      <c r="N18" s="42">
        <f t="shared" si="0"/>
        <v>10</v>
      </c>
    </row>
    <row r="19" spans="1:14">
      <c r="A19" s="41">
        <v>16</v>
      </c>
      <c r="B19" s="38" t="s">
        <v>127</v>
      </c>
      <c r="C19" s="42">
        <f>SUMIF('Staza (m)'!$F$23:$F$34,B19,'Staza (m)'!$H$23:$H$34)</f>
        <v>0</v>
      </c>
      <c r="D19" s="42">
        <f>SUMIF('Staza (m)'!$F$56:$F$67,B19,'Staza (m)'!$H$56:$H$67)</f>
        <v>0</v>
      </c>
      <c r="E19" s="42">
        <f>SUMIF('Staza (m)'!$F$71:$F$79,B19,'Staza (m)'!$H$71:$H$79)</f>
        <v>0</v>
      </c>
      <c r="F19" s="42">
        <f>SUMIF('Staza (m)'!$F$83:$F$89,B19,'Staza (m)'!$H$83:$H$89)</f>
        <v>0</v>
      </c>
      <c r="G19" s="42">
        <f>SUMIF('Staza (m)'!$F$93:$F$95,B19,'Staza (m)'!$H$93:$H$95)</f>
        <v>10</v>
      </c>
      <c r="H19" s="42">
        <f>SUMIF('Staza (m)'!$F$99:$F$106,B19,'Staza (m)'!$H$99:$H$106)</f>
        <v>0</v>
      </c>
      <c r="I19" s="42">
        <f>SUMIF('Polje (m-ž)'!$E$5:$E$6,B19,'Polje (m-ž)'!$G$5:$G$6)</f>
        <v>0</v>
      </c>
      <c r="J19" s="42">
        <f>SUMIF('Polje (m-ž)'!$E$10:$E$18,B19,'Polje (m-ž)'!$G$10:$G$18)</f>
        <v>0</v>
      </c>
      <c r="K19" s="42">
        <f>SUMIF('Polje (m-ž)'!$E$22:$E$33,B19,'Polje (m-ž)'!$G$22:$G$33)</f>
        <v>0</v>
      </c>
      <c r="L19" s="42">
        <f>SUMIF('Polje (m-ž)'!$E$37:$E$49,B19,'Polje (m-ž)'!$G$37:$G$49)</f>
        <v>0</v>
      </c>
      <c r="M19" s="42">
        <f>SUMIF('Polje (m-ž)'!$E$53:$E$64,B19,'Polje (m-ž)'!$G$53:$G$64)</f>
        <v>0</v>
      </c>
      <c r="N19" s="42">
        <f t="shared" si="0"/>
        <v>10</v>
      </c>
    </row>
    <row r="20" spans="1:14">
      <c r="A20" s="41">
        <v>17</v>
      </c>
      <c r="B20" s="38" t="s">
        <v>85</v>
      </c>
      <c r="C20" s="42">
        <f>SUMIF('Staza (m)'!$F$23:$F$34,B20,'Staza (m)'!$H$23:$H$34)</f>
        <v>0</v>
      </c>
      <c r="D20" s="42">
        <f>SUMIF('Staza (m)'!$F$56:$F$67,B20,'Staza (m)'!$H$56:$H$67)</f>
        <v>0</v>
      </c>
      <c r="E20" s="42">
        <f>SUMIF('Staza (m)'!$F$71:$F$79,B20,'Staza (m)'!$H$71:$H$79)</f>
        <v>8</v>
      </c>
      <c r="F20" s="42">
        <f>SUMIF('Staza (m)'!$F$83:$F$89,B20,'Staza (m)'!$H$83:$H$89)</f>
        <v>0</v>
      </c>
      <c r="G20" s="42">
        <f>SUMIF('Staza (m)'!$F$93:$F$95,B20,'Staza (m)'!$H$93:$H$95)</f>
        <v>0</v>
      </c>
      <c r="H20" s="42">
        <f>SUMIF('Staza (m)'!$F$99:$F$106,B20,'Staza (m)'!$H$99:$H$106)</f>
        <v>0</v>
      </c>
      <c r="I20" s="42">
        <f>SUMIF('Polje (m-ž)'!$E$5:$E$6,B20,'Polje (m-ž)'!$G$5:$G$6)</f>
        <v>0</v>
      </c>
      <c r="J20" s="42">
        <f>SUMIF('Polje (m-ž)'!$E$10:$E$18,B20,'Polje (m-ž)'!$G$10:$G$18)</f>
        <v>0</v>
      </c>
      <c r="K20" s="42">
        <f>SUMIF('Polje (m-ž)'!$E$22:$E$33,B20,'Polje (m-ž)'!$G$22:$G$33)</f>
        <v>0</v>
      </c>
      <c r="L20" s="42">
        <f>SUMIF('Polje (m-ž)'!$E$37:$E$49,B20,'Polje (m-ž)'!$G$37:$G$49)</f>
        <v>0</v>
      </c>
      <c r="M20" s="42">
        <f>SUMIF('Polje (m-ž)'!$E$53:$E$64,B20,'Polje (m-ž)'!$G$53:$G$64)</f>
        <v>0</v>
      </c>
      <c r="N20" s="42">
        <f t="shared" si="0"/>
        <v>8</v>
      </c>
    </row>
    <row r="21" spans="1:14">
      <c r="A21" s="41">
        <v>18</v>
      </c>
      <c r="B21" s="38" t="s">
        <v>50</v>
      </c>
      <c r="C21" s="42">
        <f>SUMIF('Staza (m)'!$F$23:$F$34,B21,'Staza (m)'!$H$23:$H$34)</f>
        <v>0</v>
      </c>
      <c r="D21" s="42">
        <f>SUMIF('Staza (m)'!$F$56:$F$67,B21,'Staza (m)'!$H$56:$H$67)</f>
        <v>8</v>
      </c>
      <c r="E21" s="42">
        <f>SUMIF('Staza (m)'!$F$71:$F$79,B21,'Staza (m)'!$H$71:$H$79)</f>
        <v>0</v>
      </c>
      <c r="F21" s="42">
        <f>SUMIF('Staza (m)'!$F$83:$F$89,B21,'Staza (m)'!$H$83:$H$89)</f>
        <v>0</v>
      </c>
      <c r="G21" s="42">
        <f>SUMIF('Staza (m)'!$F$93:$F$95,B21,'Staza (m)'!$H$93:$H$95)</f>
        <v>0</v>
      </c>
      <c r="H21" s="42">
        <f>SUMIF('Staza (m)'!$F$99:$F$106,B21,'Staza (m)'!$H$99:$H$106)</f>
        <v>0</v>
      </c>
      <c r="I21" s="42">
        <f>SUMIF('Polje (m-ž)'!$E$5:$E$6,B21,'Polje (m-ž)'!$G$5:$G$6)</f>
        <v>0</v>
      </c>
      <c r="J21" s="42">
        <f>SUMIF('Polje (m-ž)'!$E$10:$E$18,B21,'Polje (m-ž)'!$G$10:$G$18)</f>
        <v>0</v>
      </c>
      <c r="K21" s="42">
        <f>SUMIF('Polje (m-ž)'!$E$22:$E$33,B21,'Polje (m-ž)'!$G$22:$G$33)</f>
        <v>0</v>
      </c>
      <c r="L21" s="42">
        <f>SUMIF('Polje (m-ž)'!$E$37:$E$49,B21,'Polje (m-ž)'!$G$37:$G$49)</f>
        <v>0</v>
      </c>
      <c r="M21" s="42">
        <f>SUMIF('Polje (m-ž)'!$E$53:$E$64,B21,'Polje (m-ž)'!$G$53:$G$64)</f>
        <v>0</v>
      </c>
      <c r="N21" s="42">
        <f t="shared" si="0"/>
        <v>8</v>
      </c>
    </row>
    <row r="22" spans="1:14">
      <c r="A22" s="41">
        <v>19</v>
      </c>
      <c r="B22" s="38" t="s">
        <v>322</v>
      </c>
      <c r="C22" s="42">
        <f>SUMIF('Staza (m)'!$F$23:$F$34,B22,'Staza (m)'!$H$23:$H$34)</f>
        <v>0</v>
      </c>
      <c r="D22" s="42">
        <f>SUMIF('Staza (m)'!$F$56:$F$67,B22,'Staza (m)'!$H$56:$H$67)</f>
        <v>0</v>
      </c>
      <c r="E22" s="42">
        <f>SUMIF('Staza (m)'!$F$71:$F$79,B22,'Staza (m)'!$H$71:$H$79)</f>
        <v>0</v>
      </c>
      <c r="F22" s="42">
        <f>SUMIF('Staza (m)'!$F$83:$F$89,B22,'Staza (m)'!$H$83:$H$89)</f>
        <v>0</v>
      </c>
      <c r="G22" s="42">
        <f>SUMIF('Staza (m)'!$F$93:$F$95,B22,'Staza (m)'!$H$93:$H$95)</f>
        <v>0</v>
      </c>
      <c r="H22" s="42">
        <f>SUMIF('Staza (m)'!$F$99:$F$106,B22,'Staza (m)'!$H$99:$H$106)</f>
        <v>0</v>
      </c>
      <c r="I22" s="42">
        <f>SUMIF('Polje (m-ž)'!$E$5:$E$6,B22,'Polje (m-ž)'!$G$5:$G$6)</f>
        <v>0</v>
      </c>
      <c r="J22" s="42">
        <f>SUMIF('Polje (m-ž)'!$E$10:$E$18,B22,'Polje (m-ž)'!$G$10:$G$18)</f>
        <v>0</v>
      </c>
      <c r="K22" s="42">
        <f>SUMIF('Polje (m-ž)'!$E$22:$E$33,B22,'Polje (m-ž)'!$G$22:$G$33)</f>
        <v>0</v>
      </c>
      <c r="L22" s="42">
        <f>SUMIF('Polje (m-ž)'!$E$37:$E$49,B22,'Polje (m-ž)'!$G$37:$G$49)</f>
        <v>7</v>
      </c>
      <c r="M22" s="42">
        <f>SUMIF('Polje (m-ž)'!$E$53:$E$64,B22,'Polje (m-ž)'!$G$53:$G$64)</f>
        <v>0</v>
      </c>
      <c r="N22" s="42">
        <f t="shared" si="0"/>
        <v>7</v>
      </c>
    </row>
    <row r="23" spans="1:14">
      <c r="A23" s="41">
        <v>20</v>
      </c>
      <c r="B23" s="38" t="s">
        <v>280</v>
      </c>
      <c r="C23" s="42">
        <f>SUMIF('Staza (m)'!$F$23:$F$34,B23,'Staza (m)'!$H$23:$H$34)</f>
        <v>0</v>
      </c>
      <c r="D23" s="42">
        <f>SUMIF('Staza (m)'!$F$56:$F$67,B23,'Staza (m)'!$H$56:$H$67)</f>
        <v>0</v>
      </c>
      <c r="E23" s="42">
        <f>SUMIF('Staza (m)'!$F$71:$F$79,B23,'Staza (m)'!$H$71:$H$79)</f>
        <v>0</v>
      </c>
      <c r="F23" s="42">
        <f>SUMIF('Staza (m)'!$F$83:$F$89,B23,'Staza (m)'!$H$83:$H$89)</f>
        <v>0</v>
      </c>
      <c r="G23" s="42">
        <f>SUMIF('Staza (m)'!$F$93:$F$95,B23,'Staza (m)'!$H$93:$H$95)</f>
        <v>0</v>
      </c>
      <c r="H23" s="42">
        <f>SUMIF('Staza (m)'!$F$99:$F$106,B23,'Staza (m)'!$H$99:$H$106)</f>
        <v>0</v>
      </c>
      <c r="I23" s="42">
        <f>SUMIF('Polje (m-ž)'!$E$5:$E$6,B23,'Polje (m-ž)'!$G$5:$G$6)</f>
        <v>0</v>
      </c>
      <c r="J23" s="42">
        <f>SUMIF('Polje (m-ž)'!$E$10:$E$18,B23,'Polje (m-ž)'!$G$10:$G$18)</f>
        <v>5</v>
      </c>
      <c r="K23" s="42">
        <f>SUMIF('Polje (m-ž)'!$E$22:$E$33,B23,'Polje (m-ž)'!$G$22:$G$33)</f>
        <v>0</v>
      </c>
      <c r="L23" s="42">
        <f>SUMIF('Polje (m-ž)'!$E$37:$E$49,B23,'Polje (m-ž)'!$G$37:$G$49)</f>
        <v>0</v>
      </c>
      <c r="M23" s="42">
        <f>SUMIF('Polje (m-ž)'!$E$53:$E$64,B23,'Polje (m-ž)'!$G$53:$G$64)</f>
        <v>0</v>
      </c>
      <c r="N23" s="42">
        <f t="shared" si="0"/>
        <v>5</v>
      </c>
    </row>
    <row r="24" spans="1:14">
      <c r="A24" s="41">
        <v>21</v>
      </c>
      <c r="B24" s="38" t="s">
        <v>97</v>
      </c>
      <c r="C24" s="42">
        <f>SUMIF('Staza (m)'!$F$23:$F$34,B24,'Staza (m)'!$H$23:$H$34)</f>
        <v>0</v>
      </c>
      <c r="D24" s="42">
        <f>SUMIF('Staza (m)'!$F$56:$F$67,B24,'Staza (m)'!$H$56:$H$67)</f>
        <v>0</v>
      </c>
      <c r="E24" s="42">
        <f>SUMIF('Staza (m)'!$F$71:$F$79,B24,'Staza (m)'!$H$71:$H$79)</f>
        <v>0</v>
      </c>
      <c r="F24" s="42">
        <f>SUMIF('Staza (m)'!$F$83:$F$89,B24,'Staza (m)'!$H$83:$H$89)</f>
        <v>0</v>
      </c>
      <c r="G24" s="42">
        <f>SUMIF('Staza (m)'!$F$93:$F$95,B24,'Staza (m)'!$H$93:$H$95)</f>
        <v>0</v>
      </c>
      <c r="H24" s="42">
        <f>SUMIF('Staza (m)'!$F$99:$F$106,B24,'Staza (m)'!$H$99:$H$106)</f>
        <v>0</v>
      </c>
      <c r="I24" s="42">
        <f>SUMIF('Polje (m-ž)'!$E$5:$E$6,B24,'Polje (m-ž)'!$G$5:$G$6)</f>
        <v>0</v>
      </c>
      <c r="J24" s="42">
        <f>SUMIF('Polje (m-ž)'!$E$10:$E$18,B24,'Polje (m-ž)'!$G$10:$G$18)</f>
        <v>0</v>
      </c>
      <c r="K24" s="42">
        <f>SUMIF('Polje (m-ž)'!$E$22:$E$33,B24,'Polje (m-ž)'!$G$22:$G$33)</f>
        <v>0</v>
      </c>
      <c r="L24" s="42">
        <v>3</v>
      </c>
      <c r="M24" s="42">
        <f>SUMIF('Polje (m-ž)'!$E$53:$E$64,B24,'Polje (m-ž)'!$G$53:$G$64)</f>
        <v>0</v>
      </c>
      <c r="N24" s="42">
        <f t="shared" si="0"/>
        <v>3</v>
      </c>
    </row>
    <row r="25" spans="1:14">
      <c r="A25" s="41">
        <v>22</v>
      </c>
      <c r="B25" s="38" t="s">
        <v>308</v>
      </c>
      <c r="C25" s="42">
        <f>SUMIF('Staza (m)'!$F$23:$F$34,B25,'Staza (m)'!$H$23:$H$34)</f>
        <v>0</v>
      </c>
      <c r="D25" s="42">
        <f>SUMIF('Staza (m)'!$F$56:$F$67,B25,'Staza (m)'!$H$56:$H$67)</f>
        <v>0</v>
      </c>
      <c r="E25" s="42">
        <f>SUMIF('Staza (m)'!$F$71:$F$79,B25,'Staza (m)'!$H$71:$H$79)</f>
        <v>0</v>
      </c>
      <c r="F25" s="42">
        <f>SUMIF('Staza (m)'!$F$83:$F$89,B25,'Staza (m)'!$H$83:$H$89)</f>
        <v>0</v>
      </c>
      <c r="G25" s="42">
        <f>SUMIF('Staza (m)'!$F$93:$F$95,B25,'Staza (m)'!$H$93:$H$95)</f>
        <v>0</v>
      </c>
      <c r="H25" s="42">
        <f>SUMIF('Staza (m)'!$F$99:$F$106,B25,'Staza (m)'!$H$99:$H$106)</f>
        <v>0</v>
      </c>
      <c r="I25" s="42">
        <f>SUMIF('Polje (m-ž)'!$E$5:$E$6,B25,'Polje (m-ž)'!$G$5:$G$6)</f>
        <v>0</v>
      </c>
      <c r="J25" s="42">
        <f>SUMIF('Polje (m-ž)'!$E$10:$E$18,B25,'Polje (m-ž)'!$G$10:$G$18)</f>
        <v>0</v>
      </c>
      <c r="K25" s="42">
        <f>SUMIF('Polje (m-ž)'!$E$22:$E$33,B25,'Polje (m-ž)'!$G$22:$G$33)</f>
        <v>0</v>
      </c>
      <c r="L25" s="42">
        <f>SUMIF('Polje (m-ž)'!$E$37:$E$49,B25,'Polje (m-ž)'!$G$37:$G$49)</f>
        <v>0</v>
      </c>
      <c r="M25" s="42">
        <f>SUMIF('Polje (m-ž)'!$E$53:$E$64,B25,'Polje (m-ž)'!$G$53:$G$64)</f>
        <v>0</v>
      </c>
      <c r="N25" s="42">
        <f t="shared" si="0"/>
        <v>0</v>
      </c>
    </row>
    <row r="26" spans="1:14">
      <c r="A26" s="41">
        <v>23</v>
      </c>
      <c r="B26" s="38" t="s">
        <v>56</v>
      </c>
      <c r="C26" s="42">
        <f>SUMIF('Staza (m)'!$F$23:$F$34,B26,'Staza (m)'!$H$23:$H$34)</f>
        <v>0</v>
      </c>
      <c r="D26" s="42">
        <f>SUMIF('Staza (m)'!$F$56:$F$67,B26,'Staza (m)'!$H$56:$H$67)</f>
        <v>0</v>
      </c>
      <c r="E26" s="42">
        <f>SUMIF('Staza (m)'!$F$71:$F$79,B26,'Staza (m)'!$H$71:$H$79)</f>
        <v>0</v>
      </c>
      <c r="F26" s="42">
        <f>SUMIF('Staza (m)'!$F$83:$F$89,B26,'Staza (m)'!$H$83:$H$89)</f>
        <v>0</v>
      </c>
      <c r="G26" s="42">
        <f>SUMIF('Staza (m)'!$F$93:$F$95,B26,'Staza (m)'!$H$93:$H$95)</f>
        <v>0</v>
      </c>
      <c r="H26" s="42">
        <f>SUMIF('Staza (m)'!$F$99:$F$106,B26,'Staza (m)'!$H$99:$H$106)</f>
        <v>0</v>
      </c>
      <c r="I26" s="42">
        <f>SUMIF('Polje (m-ž)'!$E$5:$E$6,B26,'Polje (m-ž)'!$G$5:$G$6)</f>
        <v>0</v>
      </c>
      <c r="J26" s="42">
        <f>SUMIF('Polje (m-ž)'!$E$10:$E$18,B26,'Polje (m-ž)'!$G$10:$G$18)</f>
        <v>0</v>
      </c>
      <c r="K26" s="42">
        <f>SUMIF('Polje (m-ž)'!$E$22:$E$33,B26,'Polje (m-ž)'!$G$22:$G$33)</f>
        <v>0</v>
      </c>
      <c r="L26" s="42">
        <f>SUMIF('Polje (m-ž)'!$E$37:$E$49,B26,'Polje (m-ž)'!$G$37:$G$49)</f>
        <v>0</v>
      </c>
      <c r="M26" s="42">
        <f>SUMIF('Polje (m-ž)'!$E$53:$E$64,B26,'Polje (m-ž)'!$G$53:$G$64)</f>
        <v>0</v>
      </c>
      <c r="N26" s="42">
        <f t="shared" si="0"/>
        <v>0</v>
      </c>
    </row>
    <row r="27" spans="1:14">
      <c r="A27" s="41">
        <v>24</v>
      </c>
      <c r="B27" s="38" t="s">
        <v>443</v>
      </c>
      <c r="C27" s="42">
        <f>SUMIF('Staza (m)'!$F$23:$F$34,B27,'Staza (m)'!$H$23:$H$34)</f>
        <v>0</v>
      </c>
      <c r="D27" s="42">
        <f>SUMIF('Staza (m)'!$F$56:$F$67,B27,'Staza (m)'!$H$56:$H$67)</f>
        <v>0</v>
      </c>
      <c r="E27" s="42">
        <f>SUMIF('Staza (m)'!$F$71:$F$79,B27,'Staza (m)'!$H$71:$H$79)</f>
        <v>0</v>
      </c>
      <c r="F27" s="42">
        <f>SUMIF('Staza (m)'!$F$83:$F$89,B27,'Staza (m)'!$H$83:$H$89)</f>
        <v>0</v>
      </c>
      <c r="G27" s="42">
        <f>SUMIF('Staza (m)'!$F$93:$F$95,B27,'Staza (m)'!$H$93:$H$95)</f>
        <v>0</v>
      </c>
      <c r="H27" s="42">
        <f>SUMIF('Staza (m)'!$F$99:$F$106,B27,'Staza (m)'!$H$99:$H$106)</f>
        <v>0</v>
      </c>
      <c r="I27" s="42">
        <f>SUMIF('Polje (m-ž)'!$E$5:$E$6,B27,'Polje (m-ž)'!$G$5:$G$6)</f>
        <v>0</v>
      </c>
      <c r="J27" s="42">
        <f>SUMIF('Polje (m-ž)'!$E$10:$E$18,B27,'Polje (m-ž)'!$G$10:$G$18)</f>
        <v>0</v>
      </c>
      <c r="K27" s="42">
        <f>SUMIF('Polje (m-ž)'!$E$22:$E$33,B27,'Polje (m-ž)'!$G$22:$G$33)</f>
        <v>0</v>
      </c>
      <c r="L27" s="42">
        <f>SUMIF('Polje (m-ž)'!$E$37:$E$49,B27,'Polje (m-ž)'!$G$37:$G$49)</f>
        <v>0</v>
      </c>
      <c r="M27" s="42">
        <f>SUMIF('Polje (m-ž)'!$E$53:$E$64,B27,'Polje (m-ž)'!$G$53:$G$64)</f>
        <v>0</v>
      </c>
      <c r="N27" s="42">
        <f t="shared" si="0"/>
        <v>0</v>
      </c>
    </row>
    <row r="28" spans="1:14">
      <c r="A28" s="41">
        <v>25</v>
      </c>
      <c r="B28" s="38" t="s">
        <v>444</v>
      </c>
      <c r="C28" s="42">
        <f>SUMIF('Staza (m)'!$F$23:$F$34,B28,'Staza (m)'!$H$23:$H$34)</f>
        <v>0</v>
      </c>
      <c r="D28" s="42">
        <f>SUMIF('Staza (m)'!$F$56:$F$67,B28,'Staza (m)'!$H$56:$H$67)</f>
        <v>0</v>
      </c>
      <c r="E28" s="42">
        <f>SUMIF('Staza (m)'!$F$71:$F$79,B28,'Staza (m)'!$H$71:$H$79)</f>
        <v>0</v>
      </c>
      <c r="F28" s="42">
        <f>SUMIF('Staza (m)'!$F$83:$F$89,B28,'Staza (m)'!$H$83:$H$89)</f>
        <v>0</v>
      </c>
      <c r="G28" s="42">
        <f>SUMIF('Staza (m)'!$F$93:$F$95,B28,'Staza (m)'!$H$93:$H$95)</f>
        <v>0</v>
      </c>
      <c r="H28" s="42">
        <f>SUMIF('Staza (m)'!$F$99:$F$106,B28,'Staza (m)'!$H$99:$H$106)</f>
        <v>0</v>
      </c>
      <c r="I28" s="42">
        <f>SUMIF('Polje (m-ž)'!$E$5:$E$6,B28,'Polje (m-ž)'!$G$5:$G$6)</f>
        <v>0</v>
      </c>
      <c r="J28" s="42">
        <f>SUMIF('Polje (m-ž)'!$E$10:$E$18,B28,'Polje (m-ž)'!$G$10:$G$18)</f>
        <v>0</v>
      </c>
      <c r="K28" s="42">
        <f>SUMIF('Polje (m-ž)'!$E$22:$E$33,B28,'Polje (m-ž)'!$G$22:$G$33)</f>
        <v>0</v>
      </c>
      <c r="L28" s="42">
        <f>SUMIF('Polje (m-ž)'!$E$37:$E$49,B28,'Polje (m-ž)'!$G$37:$G$49)</f>
        <v>0</v>
      </c>
      <c r="M28" s="42">
        <f>SUMIF('Polje (m-ž)'!$E$53:$E$64,B28,'Polje (m-ž)'!$G$53:$G$64)</f>
        <v>0</v>
      </c>
      <c r="N28" s="42">
        <f t="shared" si="0"/>
        <v>0</v>
      </c>
    </row>
    <row r="29" spans="1:14">
      <c r="A29" s="41">
        <v>26</v>
      </c>
      <c r="B29" s="38" t="s">
        <v>22</v>
      </c>
      <c r="C29" s="42">
        <f>SUMIF('Staza (m)'!$F$23:$F$34,B29,'Staza (m)'!$H$23:$H$34)</f>
        <v>0</v>
      </c>
      <c r="D29" s="42">
        <f>SUMIF('Staza (m)'!$F$56:$F$67,B29,'Staza (m)'!$H$56:$H$67)</f>
        <v>0</v>
      </c>
      <c r="E29" s="42">
        <f>SUMIF('Staza (m)'!$F$71:$F$79,B29,'Staza (m)'!$H$71:$H$79)</f>
        <v>0</v>
      </c>
      <c r="F29" s="42">
        <f>SUMIF('Staza (m)'!$F$83:$F$89,B29,'Staza (m)'!$H$83:$H$89)</f>
        <v>0</v>
      </c>
      <c r="G29" s="42">
        <f>SUMIF('Staza (m)'!$F$93:$F$95,B29,'Staza (m)'!$H$93:$H$95)</f>
        <v>0</v>
      </c>
      <c r="H29" s="42">
        <f>SUMIF('Staza (m)'!$F$99:$F$106,B29,'Staza (m)'!$H$99:$H$106)</f>
        <v>0</v>
      </c>
      <c r="I29" s="42">
        <f>SUMIF('Polje (m-ž)'!$E$5:$E$6,B29,'Polje (m-ž)'!$G$5:$G$6)</f>
        <v>0</v>
      </c>
      <c r="J29" s="42">
        <f>SUMIF('Polje (m-ž)'!$E$10:$E$18,B29,'Polje (m-ž)'!$G$10:$G$18)</f>
        <v>0</v>
      </c>
      <c r="K29" s="42">
        <f>SUMIF('Polje (m-ž)'!$E$22:$E$33,B29,'Polje (m-ž)'!$G$22:$G$33)</f>
        <v>0</v>
      </c>
      <c r="L29" s="42">
        <f>SUMIF('Polje (m-ž)'!$E$37:$E$49,B29,'Polje (m-ž)'!$G$37:$G$49)</f>
        <v>0</v>
      </c>
      <c r="M29" s="42">
        <f>SUMIF('Polje (m-ž)'!$E$53:$E$64,B29,'Polje (m-ž)'!$G$53:$G$64)</f>
        <v>0</v>
      </c>
      <c r="N29" s="42">
        <f t="shared" si="0"/>
        <v>0</v>
      </c>
    </row>
    <row r="30" spans="1:14">
      <c r="A30" s="41">
        <v>27</v>
      </c>
      <c r="B30" s="38" t="s">
        <v>17</v>
      </c>
      <c r="C30" s="42">
        <f>SUMIF('Staza (m)'!$F$23:$F$34,B30,'Staza (m)'!$H$23:$H$34)</f>
        <v>0</v>
      </c>
      <c r="D30" s="42">
        <f>SUMIF('Staza (m)'!$F$56:$F$67,B30,'Staza (m)'!$H$56:$H$67)</f>
        <v>0</v>
      </c>
      <c r="E30" s="42">
        <f>SUMIF('Staza (m)'!$F$71:$F$79,B30,'Staza (m)'!$H$71:$H$79)</f>
        <v>0</v>
      </c>
      <c r="F30" s="42">
        <f>SUMIF('Staza (m)'!$F$83:$F$89,B30,'Staza (m)'!$H$83:$H$89)</f>
        <v>0</v>
      </c>
      <c r="G30" s="42">
        <f>SUMIF('Staza (m)'!$F$93:$F$95,B30,'Staza (m)'!$H$93:$H$95)</f>
        <v>0</v>
      </c>
      <c r="H30" s="42">
        <f>SUMIF('Staza (m)'!$F$99:$F$106,B30,'Staza (m)'!$H$99:$H$106)</f>
        <v>0</v>
      </c>
      <c r="I30" s="42">
        <f>SUMIF('Polje (m-ž)'!$E$5:$E$6,B30,'Polje (m-ž)'!$G$5:$G$6)</f>
        <v>0</v>
      </c>
      <c r="J30" s="42">
        <f>SUMIF('Polje (m-ž)'!$E$10:$E$18,B30,'Polje (m-ž)'!$G$10:$G$18)</f>
        <v>0</v>
      </c>
      <c r="K30" s="42">
        <f>SUMIF('Polje (m-ž)'!$E$22:$E$33,B30,'Polje (m-ž)'!$G$22:$G$33)</f>
        <v>0</v>
      </c>
      <c r="L30" s="42">
        <f>SUMIF('Polje (m-ž)'!$E$37:$E$49,B30,'Polje (m-ž)'!$G$37:$G$49)</f>
        <v>0</v>
      </c>
      <c r="M30" s="42">
        <f>SUMIF('Polje (m-ž)'!$E$53:$E$64,B30,'Polje (m-ž)'!$G$53:$G$64)</f>
        <v>0</v>
      </c>
      <c r="N30" s="42">
        <f t="shared" si="0"/>
        <v>0</v>
      </c>
    </row>
    <row r="31" spans="1:14">
      <c r="A31" s="41">
        <v>28</v>
      </c>
      <c r="B31" s="38" t="s">
        <v>303</v>
      </c>
      <c r="C31" s="42">
        <f>SUMIF('Staza (m)'!$F$23:$F$34,B31,'Staza (m)'!$H$23:$H$34)</f>
        <v>0</v>
      </c>
      <c r="D31" s="42">
        <f>SUMIF('Staza (m)'!$F$56:$F$67,B31,'Staza (m)'!$H$56:$H$67)</f>
        <v>0</v>
      </c>
      <c r="E31" s="42">
        <f>SUMIF('Staza (m)'!$F$71:$F$79,B31,'Staza (m)'!$H$71:$H$79)</f>
        <v>0</v>
      </c>
      <c r="F31" s="42">
        <f>SUMIF('Staza (m)'!$F$83:$F$89,B31,'Staza (m)'!$H$83:$H$89)</f>
        <v>0</v>
      </c>
      <c r="G31" s="42">
        <f>SUMIF('Staza (m)'!$F$93:$F$95,B31,'Staza (m)'!$H$93:$H$95)</f>
        <v>0</v>
      </c>
      <c r="H31" s="42">
        <f>SUMIF('Staza (m)'!$F$99:$F$106,B31,'Staza (m)'!$H$99:$H$106)</f>
        <v>0</v>
      </c>
      <c r="I31" s="42">
        <f>SUMIF('Polje (m-ž)'!$E$5:$E$6,B31,'Polje (m-ž)'!$G$5:$G$6)</f>
        <v>0</v>
      </c>
      <c r="J31" s="42">
        <f>SUMIF('Polje (m-ž)'!$E$10:$E$18,B31,'Polje (m-ž)'!$G$10:$G$18)</f>
        <v>0</v>
      </c>
      <c r="K31" s="42">
        <f>SUMIF('Polje (m-ž)'!$E$22:$E$33,B31,'Polje (m-ž)'!$G$22:$G$33)</f>
        <v>0</v>
      </c>
      <c r="L31" s="42">
        <f>SUMIF('Polje (m-ž)'!$E$37:$E$49,B31,'Polje (m-ž)'!$G$37:$G$49)</f>
        <v>0</v>
      </c>
      <c r="M31" s="42">
        <f>SUMIF('Polje (m-ž)'!$E$53:$E$64,B31,'Polje (m-ž)'!$G$53:$G$64)</f>
        <v>0</v>
      </c>
      <c r="N31" s="42">
        <f t="shared" si="0"/>
        <v>0</v>
      </c>
    </row>
    <row r="32" spans="1:14">
      <c r="A32" s="41">
        <v>29</v>
      </c>
      <c r="B32" s="38" t="s">
        <v>147</v>
      </c>
      <c r="C32" s="42">
        <f>SUMIF('Staza (m)'!$F$23:$F$34,B32,'Staza (m)'!$H$23:$H$34)</f>
        <v>0</v>
      </c>
      <c r="D32" s="42">
        <f>SUMIF('Staza (m)'!$F$56:$F$67,B32,'Staza (m)'!$H$56:$H$67)</f>
        <v>0</v>
      </c>
      <c r="E32" s="42">
        <f>SUMIF('Staza (m)'!$F$71:$F$79,B32,'Staza (m)'!$H$71:$H$79)</f>
        <v>0</v>
      </c>
      <c r="F32" s="42">
        <f>SUMIF('Staza (m)'!$F$83:$F$89,B32,'Staza (m)'!$H$83:$H$89)</f>
        <v>0</v>
      </c>
      <c r="G32" s="42">
        <f>SUMIF('Staza (m)'!$F$93:$F$95,B32,'Staza (m)'!$H$93:$H$95)</f>
        <v>0</v>
      </c>
      <c r="H32" s="42">
        <f>SUMIF('Staza (m)'!$F$99:$F$106,B32,'Staza (m)'!$H$99:$H$106)</f>
        <v>0</v>
      </c>
      <c r="I32" s="42">
        <f>SUMIF('Polje (m-ž)'!$E$5:$E$6,B32,'Polje (m-ž)'!$G$5:$G$6)</f>
        <v>0</v>
      </c>
      <c r="J32" s="42">
        <f>SUMIF('Polje (m-ž)'!$E$10:$E$18,B32,'Polje (m-ž)'!$G$10:$G$18)</f>
        <v>0</v>
      </c>
      <c r="K32" s="42">
        <f>SUMIF('Polje (m-ž)'!$E$22:$E$33,B32,'Polje (m-ž)'!$G$22:$G$33)</f>
        <v>0</v>
      </c>
      <c r="L32" s="42">
        <f>SUMIF('Polje (m-ž)'!$E$37:$E$49,B32,'Polje (m-ž)'!$G$37:$G$49)</f>
        <v>0</v>
      </c>
      <c r="M32" s="42">
        <f>SUMIF('Polje (m-ž)'!$E$53:$E$64,B32,'Polje (m-ž)'!$G$53:$G$64)</f>
        <v>0</v>
      </c>
      <c r="N32" s="42">
        <f t="shared" si="0"/>
        <v>0</v>
      </c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K42"/>
  <sheetViews>
    <sheetView zoomScale="90" zoomScaleNormal="90" workbookViewId="0"/>
  </sheetViews>
  <sheetFormatPr defaultRowHeight="12.75"/>
  <cols>
    <col min="1" max="1" width="9.7109375" style="4" customWidth="1"/>
    <col min="2" max="6" width="11.5703125" style="4"/>
    <col min="7" max="7" width="13.7109375" style="4" customWidth="1"/>
    <col min="8" max="1025" width="11.5703125" style="4"/>
  </cols>
  <sheetData>
    <row r="1" spans="1:13" s="9" customFormat="1" ht="56.65" customHeight="1">
      <c r="A1" s="3" t="s">
        <v>0</v>
      </c>
      <c r="B1" s="3"/>
      <c r="C1" s="3"/>
      <c r="D1" s="3"/>
      <c r="E1" s="3"/>
      <c r="F1" s="3"/>
      <c r="G1" s="3"/>
      <c r="H1" s="8"/>
      <c r="I1" s="8"/>
      <c r="J1" s="8"/>
      <c r="K1" s="8"/>
      <c r="L1" s="8"/>
      <c r="M1" s="8"/>
    </row>
    <row r="2" spans="1:13" s="9" customFormat="1" ht="28.3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7" customHeight="1">
      <c r="A3" s="34" t="s">
        <v>2</v>
      </c>
      <c r="B3" s="34" t="s">
        <v>7</v>
      </c>
      <c r="C3" s="34" t="s">
        <v>445</v>
      </c>
      <c r="D3" s="34" t="s">
        <v>446</v>
      </c>
      <c r="E3" s="34" t="s">
        <v>183</v>
      </c>
      <c r="F3" s="34" t="s">
        <v>447</v>
      </c>
      <c r="G3" s="34" t="s">
        <v>240</v>
      </c>
      <c r="H3" s="34" t="s">
        <v>448</v>
      </c>
      <c r="I3" s="34" t="s">
        <v>449</v>
      </c>
      <c r="J3" s="34" t="s">
        <v>354</v>
      </c>
      <c r="K3" s="34" t="s">
        <v>450</v>
      </c>
      <c r="L3" s="34" t="s">
        <v>451</v>
      </c>
      <c r="M3" s="34" t="s">
        <v>442</v>
      </c>
    </row>
    <row r="4" spans="1:13">
      <c r="A4" s="43">
        <v>1</v>
      </c>
      <c r="B4" s="42" t="s">
        <v>92</v>
      </c>
      <c r="C4" s="42">
        <f>SUMIF('Staza (ž)'!$F$23:$F$34,B4,'Staza (ž)'!$H$23:$H$34)</f>
        <v>8</v>
      </c>
      <c r="D4" s="42">
        <f>SUMIF('Staza (ž)'!$F$56:$F$67,B4,'Staza (ž)'!$H$56:$H$67)</f>
        <v>16</v>
      </c>
      <c r="E4" s="42">
        <f>SUMIF('Staza (ž)'!$F$71:$F$82,B4,'Staza (ž)'!$H$71:$H$82)</f>
        <v>0</v>
      </c>
      <c r="F4" s="42">
        <f>SUMIF('Staza (ž)'!$F$104:$F$115,B4,'Staza (ž)'!$H$104:$H$115)</f>
        <v>22</v>
      </c>
      <c r="G4" s="42">
        <f>SUMIF('Staza (ž)'!$F$119:$F$120,B4,'Staza (ž)'!$H$119:$H$120)</f>
        <v>0</v>
      </c>
      <c r="H4" s="42">
        <f>SUMIF('Staza (ž)'!$F$124:$F$135,B4,'Staza (ž)'!$H$124:$H$135)</f>
        <v>17</v>
      </c>
      <c r="I4" s="42">
        <f>SUMIF('Polje (m-ž)'!$E$68:$E$71,B4,'Polje (m-ž)'!$G$68:$G$71)</f>
        <v>22</v>
      </c>
      <c r="J4" s="42">
        <f>SUMIF('Polje (m-ž)'!$E$75:$E$86,B4,'Polje (m-ž)'!$G$75:$G$86)</f>
        <v>13</v>
      </c>
      <c r="K4" s="42">
        <f>SUMIF('Polje (m-ž)'!$E$90:$E$101,B4,'Polje (m-ž)'!$G$90:$G$101)</f>
        <v>23</v>
      </c>
      <c r="L4" s="42">
        <f>SUMIF('Polje (m-ž)'!$E$105:$E$116,B4,'Polje (m-ž)'!$G$105:$G$116)</f>
        <v>18</v>
      </c>
      <c r="M4" s="42">
        <f t="shared" ref="M4:M42" si="0">SUM(C4:L4)</f>
        <v>139</v>
      </c>
    </row>
    <row r="5" spans="1:13">
      <c r="A5" s="43">
        <v>2</v>
      </c>
      <c r="B5" s="42" t="s">
        <v>13</v>
      </c>
      <c r="C5" s="42">
        <f>SUMIF('Staza (ž)'!$F$23:$F$34,B5,'Staza (ž)'!$H$23:$H$34)</f>
        <v>20</v>
      </c>
      <c r="D5" s="42">
        <f>SUMIF('Staza (ž)'!$F$56:$F$67,B5,'Staza (ž)'!$H$56:$H$67)</f>
        <v>10</v>
      </c>
      <c r="E5" s="42">
        <f>SUMIF('Staza (ž)'!$F$71:$F$82,B5,'Staza (ž)'!$H$71:$H$82)</f>
        <v>0</v>
      </c>
      <c r="F5" s="42">
        <f>SUMIF('Staza (ž)'!$F$104:$F$115,B5,'Staza (ž)'!$H$104:$H$115)</f>
        <v>33</v>
      </c>
      <c r="G5" s="42">
        <f>SUMIF('Staza (ž)'!$F$119:$F$120,B5,'Staza (ž)'!$H$119:$H$120)</f>
        <v>0</v>
      </c>
      <c r="H5" s="42">
        <f>SUMIF('Staza (ž)'!$F$124:$F$135,B5,'Staza (ž)'!$H$124:$H$135)</f>
        <v>23</v>
      </c>
      <c r="I5" s="42">
        <f>SUMIF('Polje (m-ž)'!$E$68:$E$71,B5,'Polje (m-ž)'!$G$68:$G$71)</f>
        <v>20</v>
      </c>
      <c r="J5" s="42">
        <f>SUMIF('Polje (m-ž)'!$E$75:$E$86,B5,'Polje (m-ž)'!$G$75:$G$86)</f>
        <v>0</v>
      </c>
      <c r="K5" s="42">
        <f>SUMIF('Polje (m-ž)'!$E$90:$E$101,B5,'Polje (m-ž)'!$G$90:$G$101)</f>
        <v>9</v>
      </c>
      <c r="L5" s="42">
        <f>SUMIF('Polje (m-ž)'!$E$105:$E$116,B5,'Polje (m-ž)'!$G$105:$G$116)</f>
        <v>9</v>
      </c>
      <c r="M5" s="42">
        <f t="shared" si="0"/>
        <v>124</v>
      </c>
    </row>
    <row r="6" spans="1:13">
      <c r="A6" s="43">
        <v>3</v>
      </c>
      <c r="B6" s="42" t="s">
        <v>89</v>
      </c>
      <c r="C6" s="42">
        <f>SUMIF('Staza (ž)'!$F$23:$F$34,B6,'Staza (ž)'!$H$23:$H$34)</f>
        <v>7</v>
      </c>
      <c r="D6" s="42">
        <f>SUMIF('Staza (ž)'!$F$56:$F$67,B6,'Staza (ž)'!$H$56:$H$67)</f>
        <v>0</v>
      </c>
      <c r="E6" s="42">
        <f>SUMIF('Staza (ž)'!$F$71:$F$82,B6,'Staza (ž)'!$H$71:$H$82)</f>
        <v>6</v>
      </c>
      <c r="F6" s="42">
        <f>SUMIF('Staza (ž)'!$F$104:$F$115,B6,'Staza (ž)'!$H$104:$H$115)</f>
        <v>8</v>
      </c>
      <c r="G6" s="42">
        <f>SUMIF('Staza (ž)'!$F$119:$F$120,B6,'Staza (ž)'!$H$119:$H$120)</f>
        <v>0</v>
      </c>
      <c r="H6" s="42">
        <f>SUMIF('Staza (ž)'!$F$124:$F$135,B6,'Staza (ž)'!$H$124:$H$135)</f>
        <v>6</v>
      </c>
      <c r="I6" s="42">
        <f>SUMIF('Polje (m-ž)'!$E$68:$E$71,B6,'Polje (m-ž)'!$G$68:$G$71)</f>
        <v>0</v>
      </c>
      <c r="J6" s="42">
        <f>SUMIF('Polje (m-ž)'!$E$75:$E$86,B6,'Polje (m-ž)'!$G$75:$G$86)</f>
        <v>0</v>
      </c>
      <c r="K6" s="42">
        <f>SUMIF('Polje (m-ž)'!$E$90:$E$101,B6,'Polje (m-ž)'!$G$90:$G$101)</f>
        <v>0</v>
      </c>
      <c r="L6" s="42">
        <f>SUMIF('Polje (m-ž)'!$E$105:$E$116,B6,'Polje (m-ž)'!$G$105:$G$116)</f>
        <v>11</v>
      </c>
      <c r="M6" s="42">
        <f t="shared" si="0"/>
        <v>38</v>
      </c>
    </row>
    <row r="7" spans="1:13">
      <c r="A7" s="43">
        <v>4</v>
      </c>
      <c r="B7" s="42" t="s">
        <v>25</v>
      </c>
      <c r="C7" s="42">
        <f>SUMIF('Staza (ž)'!$F$23:$F$34,B7,'Staza (ž)'!$H$23:$H$34)</f>
        <v>0</v>
      </c>
      <c r="D7" s="42">
        <f>SUMIF('Staza (ž)'!$F$56:$F$67,B7,'Staza (ž)'!$H$56:$H$67)</f>
        <v>7</v>
      </c>
      <c r="E7" s="42">
        <f>SUMIF('Staza (ž)'!$F$71:$F$82,B7,'Staza (ž)'!$H$71:$H$82)</f>
        <v>0</v>
      </c>
      <c r="F7" s="42">
        <f>SUMIF('Staza (ž)'!$F$104:$F$115,B7,'Staza (ž)'!$H$104:$H$115)</f>
        <v>4</v>
      </c>
      <c r="G7" s="42">
        <f>SUMIF('Staza (ž)'!$F$119:$F$120,B7,'Staza (ž)'!$H$119:$H$120)</f>
        <v>0</v>
      </c>
      <c r="H7" s="42">
        <f>SUMIF('Staza (ž)'!$F$124:$F$135,B7,'Staza (ž)'!$H$124:$H$135)</f>
        <v>8</v>
      </c>
      <c r="I7" s="42">
        <f>SUMIF('Polje (m-ž)'!$E$68:$E$71,B7,'Polje (m-ž)'!$G$68:$G$71)</f>
        <v>0</v>
      </c>
      <c r="J7" s="42">
        <f>SUMIF('Polje (m-ž)'!$E$75:$E$86,B7,'Polje (m-ž)'!$G$75:$G$86)</f>
        <v>13</v>
      </c>
      <c r="K7" s="42">
        <f>SUMIF('Polje (m-ž)'!$E$90:$E$101,B7,'Polje (m-ž)'!$G$90:$G$101)</f>
        <v>0</v>
      </c>
      <c r="L7" s="42">
        <f>SUMIF('Polje (m-ž)'!$E$105:$E$116,B7,'Polje (m-ž)'!$G$105:$G$116)</f>
        <v>0</v>
      </c>
      <c r="M7" s="42">
        <f t="shared" si="0"/>
        <v>32</v>
      </c>
    </row>
    <row r="8" spans="1:13">
      <c r="A8" s="43">
        <v>5</v>
      </c>
      <c r="B8" s="42" t="s">
        <v>280</v>
      </c>
      <c r="C8" s="42">
        <f>SUMIF('Staza (ž)'!$F$23:$F$34,B8,'Staza (ž)'!$H$23:$H$34)</f>
        <v>0</v>
      </c>
      <c r="D8" s="42">
        <f>SUMIF('Staza (ž)'!$F$56:$F$67,B8,'Staza (ž)'!$H$56:$H$67)</f>
        <v>0</v>
      </c>
      <c r="E8" s="42">
        <f>SUMIF('Staza (ž)'!$F$71:$F$82,B8,'Staza (ž)'!$H$71:$H$82)</f>
        <v>0</v>
      </c>
      <c r="F8" s="42">
        <f>SUMIF('Staza (ž)'!$F$104:$F$115,B8,'Staza (ž)'!$H$104:$H$115)</f>
        <v>0</v>
      </c>
      <c r="G8" s="42">
        <f>SUMIF('Staza (ž)'!$F$119:$F$120,B8,'Staza (ž)'!$H$119:$H$120)</f>
        <v>0</v>
      </c>
      <c r="H8" s="42">
        <f>SUMIF('Staza (ž)'!$F$124:$F$135,B8,'Staza (ž)'!$H$124:$H$135)</f>
        <v>0</v>
      </c>
      <c r="I8" s="42">
        <f>SUMIF('Polje (m-ž)'!$E$68:$E$71,B8,'Polje (m-ž)'!$G$68:$G$71)</f>
        <v>0</v>
      </c>
      <c r="J8" s="42">
        <f>SUMIF('Polje (m-ž)'!$E$75:$E$86,B8,'Polje (m-ž)'!$G$75:$G$86)</f>
        <v>20</v>
      </c>
      <c r="K8" s="42">
        <f>SUMIF('Polje (m-ž)'!$E$90:$E$101,B8,'Polje (m-ž)'!$G$90:$G$101)</f>
        <v>0</v>
      </c>
      <c r="L8" s="42">
        <f>SUMIF('Polje (m-ž)'!$E$105:$E$116,B8,'Polje (m-ž)'!$G$105:$G$116)</f>
        <v>12</v>
      </c>
      <c r="M8" s="42">
        <f t="shared" si="0"/>
        <v>32</v>
      </c>
    </row>
    <row r="9" spans="1:13">
      <c r="A9" s="43">
        <v>6</v>
      </c>
      <c r="B9" s="42" t="s">
        <v>151</v>
      </c>
      <c r="C9" s="42">
        <f>SUMIF('Staza (ž)'!$F$23:$F$34,B9,'Staza (ž)'!$H$23:$H$34)</f>
        <v>10</v>
      </c>
      <c r="D9" s="42">
        <f>SUMIF('Staza (ž)'!$F$56:$F$67,B9,'Staza (ž)'!$H$56:$H$67)</f>
        <v>12</v>
      </c>
      <c r="E9" s="42">
        <f>SUMIF('Staza (ž)'!$F$71:$F$82,B9,'Staza (ž)'!$H$71:$H$82)</f>
        <v>4</v>
      </c>
      <c r="F9" s="42">
        <f>SUMIF('Staza (ž)'!$F$104:$F$115,B9,'Staza (ž)'!$H$104:$H$115)</f>
        <v>0</v>
      </c>
      <c r="G9" s="42">
        <f>SUMIF('Staza (ž)'!$F$119:$F$120,B9,'Staza (ž)'!$H$119:$H$120)</f>
        <v>0</v>
      </c>
      <c r="H9" s="42">
        <f>SUMIF('Staza (ž)'!$F$124:$F$135,B9,'Staza (ž)'!$H$124:$H$135)</f>
        <v>0</v>
      </c>
      <c r="I9" s="42">
        <f>SUMIF('Polje (m-ž)'!$E$68:$E$71,B9,'Polje (m-ž)'!$G$68:$G$71)</f>
        <v>0</v>
      </c>
      <c r="J9" s="42">
        <f>SUMIF('Polje (m-ž)'!$E$75:$E$86,B9,'Polje (m-ž)'!$G$75:$G$86)</f>
        <v>0</v>
      </c>
      <c r="K9" s="42">
        <f>SUMIF('Polje (m-ž)'!$E$90:$E$101,B9,'Polje (m-ž)'!$G$90:$G$101)</f>
        <v>0</v>
      </c>
      <c r="L9" s="42">
        <f>SUMIF('Polje (m-ž)'!$E$105:$E$116,B9,'Polje (m-ž)'!$G$105:$G$116)</f>
        <v>0</v>
      </c>
      <c r="M9" s="42">
        <f t="shared" si="0"/>
        <v>26</v>
      </c>
    </row>
    <row r="10" spans="1:13">
      <c r="A10" s="43">
        <v>7</v>
      </c>
      <c r="B10" s="42" t="s">
        <v>80</v>
      </c>
      <c r="C10" s="42">
        <f>SUMIF('Staza (ž)'!$F$23:$F$34,B10,'Staza (ž)'!$H$23:$H$34)</f>
        <v>12</v>
      </c>
      <c r="D10" s="42">
        <f>SUMIF('Staza (ž)'!$F$56:$F$67,B10,'Staza (ž)'!$H$56:$H$67)</f>
        <v>0</v>
      </c>
      <c r="E10" s="42">
        <f>SUMIF('Staza (ž)'!$F$71:$F$82,B10,'Staza (ž)'!$H$71:$H$82)</f>
        <v>11</v>
      </c>
      <c r="F10" s="42">
        <f>SUMIF('Staza (ž)'!$F$104:$F$115,B10,'Staza (ž)'!$H$104:$H$115)</f>
        <v>0</v>
      </c>
      <c r="G10" s="42">
        <f>SUMIF('Staza (ž)'!$F$119:$F$120,B10,'Staza (ž)'!$H$119:$H$120)</f>
        <v>0</v>
      </c>
      <c r="H10" s="42">
        <f>SUMIF('Staza (ž)'!$F$124:$F$135,B10,'Staza (ž)'!$H$124:$H$135)</f>
        <v>0</v>
      </c>
      <c r="I10" s="42">
        <f>SUMIF('Polje (m-ž)'!$E$68:$E$71,B10,'Polje (m-ž)'!$G$68:$G$71)</f>
        <v>0</v>
      </c>
      <c r="J10" s="42">
        <f>SUMIF('Polje (m-ž)'!$E$75:$E$86,B10,'Polje (m-ž)'!$G$75:$G$86)</f>
        <v>0</v>
      </c>
      <c r="K10" s="42">
        <f>SUMIF('Polje (m-ž)'!$E$90:$E$101,B10,'Polje (m-ž)'!$G$90:$G$101)</f>
        <v>0</v>
      </c>
      <c r="L10" s="42">
        <f>SUMIF('Polje (m-ž)'!$E$105:$E$116,B10,'Polje (m-ž)'!$G$105:$G$116)</f>
        <v>0</v>
      </c>
      <c r="M10" s="42">
        <f t="shared" si="0"/>
        <v>23</v>
      </c>
    </row>
    <row r="11" spans="1:13">
      <c r="A11" s="43">
        <v>8</v>
      </c>
      <c r="B11" s="42" t="s">
        <v>243</v>
      </c>
      <c r="C11" s="42">
        <f>SUMIF('Staza (ž)'!$F$23:$F$34,B11,'Staza (ž)'!$H$23:$H$34)</f>
        <v>0</v>
      </c>
      <c r="D11" s="42">
        <f>SUMIF('Staza (ž)'!$F$56:$F$67,B11,'Staza (ž)'!$H$56:$H$67)</f>
        <v>0</v>
      </c>
      <c r="E11" s="42">
        <f>SUMIF('Staza (ž)'!$F$71:$F$82,B11,'Staza (ž)'!$H$71:$H$82)</f>
        <v>0</v>
      </c>
      <c r="F11" s="42">
        <f>SUMIF('Staza (ž)'!$F$104:$F$115,B11,'Staza (ž)'!$H$104:$H$115)</f>
        <v>0</v>
      </c>
      <c r="G11" s="42">
        <f>SUMIF('Staza (ž)'!$F$119:$F$120,B11,'Staza (ž)'!$H$119:$H$120)</f>
        <v>23</v>
      </c>
      <c r="H11" s="42">
        <f>SUMIF('Staza (ž)'!$F$124:$F$135,B11,'Staza (ž)'!$H$124:$H$135)</f>
        <v>0</v>
      </c>
      <c r="I11" s="42">
        <f>SUMIF('Polje (m-ž)'!$E$68:$E$71,B11,'Polje (m-ž)'!$G$68:$G$71)</f>
        <v>0</v>
      </c>
      <c r="J11" s="42">
        <f>SUMIF('Polje (m-ž)'!$E$75:$E$86,B11,'Polje (m-ž)'!$G$75:$G$86)</f>
        <v>0</v>
      </c>
      <c r="K11" s="42">
        <f>SUMIF('Polje (m-ž)'!$E$90:$E$101,B11,'Polje (m-ž)'!$G$90:$G$101)</f>
        <v>0</v>
      </c>
      <c r="L11" s="42">
        <f>SUMIF('Polje (m-ž)'!$E$105:$E$116,B11,'Polje (m-ž)'!$G$105:$G$116)</f>
        <v>0</v>
      </c>
      <c r="M11" s="42">
        <f t="shared" si="0"/>
        <v>23</v>
      </c>
    </row>
    <row r="12" spans="1:13">
      <c r="A12" s="43">
        <v>9</v>
      </c>
      <c r="B12" s="42" t="s">
        <v>85</v>
      </c>
      <c r="C12" s="42">
        <f>SUMIF('Staza (ž)'!$F$23:$F$34,B12,'Staza (ž)'!$H$23:$H$34)</f>
        <v>0</v>
      </c>
      <c r="D12" s="42">
        <f>SUMIF('Staza (ž)'!$F$56:$F$67,B12,'Staza (ž)'!$H$56:$H$67)</f>
        <v>8</v>
      </c>
      <c r="E12" s="42">
        <f>SUMIF('Staza (ž)'!$F$71:$F$82,B12,'Staza (ž)'!$H$71:$H$82)</f>
        <v>15</v>
      </c>
      <c r="F12" s="42">
        <f>SUMIF('Staza (ž)'!$F$104:$F$115,B12,'Staza (ž)'!$H$104:$H$115)</f>
        <v>0</v>
      </c>
      <c r="G12" s="42">
        <f>SUMIF('Staza (ž)'!$F$119:$F$120,B12,'Staza (ž)'!$H$119:$H$120)</f>
        <v>0</v>
      </c>
      <c r="H12" s="42">
        <f>SUMIF('Staza (ž)'!$F$124:$F$135,B12,'Staza (ž)'!$H$124:$H$135)</f>
        <v>0</v>
      </c>
      <c r="I12" s="42">
        <f>SUMIF('Polje (m-ž)'!$E$68:$E$71,B12,'Polje (m-ž)'!$G$68:$G$71)</f>
        <v>0</v>
      </c>
      <c r="J12" s="42">
        <f>SUMIF('Polje (m-ž)'!$E$75:$E$86,B12,'Polje (m-ž)'!$G$75:$G$86)</f>
        <v>0</v>
      </c>
      <c r="K12" s="42">
        <f>SUMIF('Polje (m-ž)'!$E$90:$E$101,B12,'Polje (m-ž)'!$G$90:$G$101)</f>
        <v>0</v>
      </c>
      <c r="L12" s="42">
        <f>SUMIF('Polje (m-ž)'!$E$105:$E$116,B12,'Polje (m-ž)'!$G$105:$G$116)</f>
        <v>0</v>
      </c>
      <c r="M12" s="42">
        <f t="shared" si="0"/>
        <v>23</v>
      </c>
    </row>
    <row r="13" spans="1:13">
      <c r="A13" s="43">
        <v>10</v>
      </c>
      <c r="B13" s="42" t="s">
        <v>186</v>
      </c>
      <c r="C13" s="42">
        <f>SUMIF('Staza (ž)'!$F$23:$F$34,B13,'Staza (ž)'!$H$23:$H$34)</f>
        <v>0</v>
      </c>
      <c r="D13" s="42">
        <f>SUMIF('Staza (ž)'!$F$56:$F$67,B13,'Staza (ž)'!$H$56:$H$67)</f>
        <v>0</v>
      </c>
      <c r="E13" s="42">
        <f>SUMIF('Staza (ž)'!$F$71:$F$82,B13,'Staza (ž)'!$H$71:$H$82)</f>
        <v>12</v>
      </c>
      <c r="F13" s="42">
        <f>SUMIF('Staza (ž)'!$F$104:$F$115,B13,'Staza (ž)'!$H$104:$H$115)</f>
        <v>0</v>
      </c>
      <c r="G13" s="42">
        <f>SUMIF('Staza (ž)'!$F$119:$F$120,B13,'Staza (ž)'!$H$119:$H$120)</f>
        <v>0</v>
      </c>
      <c r="H13" s="42">
        <f>SUMIF('Staza (ž)'!$F$124:$F$135,B13,'Staza (ž)'!$H$124:$H$135)</f>
        <v>0</v>
      </c>
      <c r="I13" s="42">
        <f>SUMIF('Polje (m-ž)'!$E$68:$E$71,B13,'Polje (m-ž)'!$G$68:$G$71)</f>
        <v>0</v>
      </c>
      <c r="J13" s="42">
        <f>SUMIF('Polje (m-ž)'!$E$75:$E$86,B13,'Polje (m-ž)'!$G$75:$G$86)</f>
        <v>5</v>
      </c>
      <c r="K13" s="42">
        <f>SUMIF('Polje (m-ž)'!$E$90:$E$101,B13,'Polje (m-ž)'!$G$90:$G$101)</f>
        <v>0</v>
      </c>
      <c r="L13" s="42">
        <f>SUMIF('Polje (m-ž)'!$E$105:$E$116,B13,'Polje (m-ž)'!$G$105:$G$116)</f>
        <v>0</v>
      </c>
      <c r="M13" s="42">
        <f t="shared" si="0"/>
        <v>17</v>
      </c>
    </row>
    <row r="14" spans="1:13">
      <c r="A14" s="43">
        <v>11</v>
      </c>
      <c r="B14" s="42" t="s">
        <v>32</v>
      </c>
      <c r="C14" s="42">
        <f>SUMIF('Staza (ž)'!$F$23:$F$34,B14,'Staza (ž)'!$H$23:$H$34)</f>
        <v>0</v>
      </c>
      <c r="D14" s="42">
        <f>SUMIF('Staza (ž)'!$F$56:$F$67,B14,'Staza (ž)'!$H$56:$H$67)</f>
        <v>2</v>
      </c>
      <c r="E14" s="42">
        <f>SUMIF('Staza (ž)'!$F$71:$F$82,B14,'Staza (ž)'!$H$71:$H$82)</f>
        <v>14</v>
      </c>
      <c r="F14" s="42">
        <f>SUMIF('Staza (ž)'!$F$104:$F$115,B14,'Staza (ž)'!$H$104:$H$115)</f>
        <v>0</v>
      </c>
      <c r="G14" s="42">
        <f>SUMIF('Staza (ž)'!$F$119:$F$120,B14,'Staza (ž)'!$H$119:$H$120)</f>
        <v>0</v>
      </c>
      <c r="H14" s="42">
        <f>SUMIF('Staza (ž)'!$F$124:$F$135,B14,'Staza (ž)'!$H$124:$H$135)</f>
        <v>0</v>
      </c>
      <c r="I14" s="42">
        <f>SUMIF('Polje (m-ž)'!$E$68:$E$71,B14,'Polje (m-ž)'!$G$68:$G$71)</f>
        <v>0</v>
      </c>
      <c r="J14" s="42">
        <f>SUMIF('Polje (m-ž)'!$E$75:$E$86,B14,'Polje (m-ž)'!$G$75:$G$86)</f>
        <v>0</v>
      </c>
      <c r="K14" s="42">
        <f>SUMIF('Polje (m-ž)'!$E$90:$E$101,B14,'Polje (m-ž)'!$G$90:$G$101)</f>
        <v>0</v>
      </c>
      <c r="L14" s="42">
        <f>SUMIF('Polje (m-ž)'!$E$105:$E$116,B14,'Polje (m-ž)'!$G$105:$G$116)</f>
        <v>0</v>
      </c>
      <c r="M14" s="42">
        <f t="shared" si="0"/>
        <v>16</v>
      </c>
    </row>
    <row r="15" spans="1:13">
      <c r="A15" s="43">
        <v>12</v>
      </c>
      <c r="B15" s="42" t="s">
        <v>141</v>
      </c>
      <c r="C15" s="42">
        <f>SUMIF('Staza (ž)'!$F$23:$F$34,B15,'Staza (ž)'!$H$23:$H$34)</f>
        <v>15</v>
      </c>
      <c r="D15" s="42">
        <f>SUMIF('Staza (ž)'!$F$56:$F$67,B15,'Staza (ž)'!$H$56:$H$67)</f>
        <v>0</v>
      </c>
      <c r="E15" s="42">
        <f>SUMIF('Staza (ž)'!$F$71:$F$82,B15,'Staza (ž)'!$H$71:$H$82)</f>
        <v>0</v>
      </c>
      <c r="F15" s="42">
        <f>SUMIF('Staza (ž)'!$F$104:$F$115,B15,'Staza (ž)'!$H$104:$H$115)</f>
        <v>0</v>
      </c>
      <c r="G15" s="42">
        <f>SUMIF('Staza (ž)'!$F$119:$F$120,B15,'Staza (ž)'!$H$119:$H$120)</f>
        <v>0</v>
      </c>
      <c r="H15" s="42">
        <f>SUMIF('Staza (ž)'!$F$124:$F$135,B15,'Staza (ž)'!$H$124:$H$135)</f>
        <v>0</v>
      </c>
      <c r="I15" s="42">
        <f>SUMIF('Polje (m-ž)'!$E$68:$E$71,B15,'Polje (m-ž)'!$G$68:$G$71)</f>
        <v>0</v>
      </c>
      <c r="J15" s="42">
        <f>SUMIF('Polje (m-ž)'!$E$75:$E$86,B15,'Polje (m-ž)'!$G$75:$G$86)</f>
        <v>0</v>
      </c>
      <c r="K15" s="42">
        <f>SUMIF('Polje (m-ž)'!$E$90:$E$101,B15,'Polje (m-ž)'!$G$90:$G$101)</f>
        <v>0</v>
      </c>
      <c r="L15" s="42">
        <f>SUMIF('Polje (m-ž)'!$E$105:$E$116,B15,'Polje (m-ž)'!$G$105:$G$116)</f>
        <v>0</v>
      </c>
      <c r="M15" s="42">
        <f t="shared" si="0"/>
        <v>15</v>
      </c>
    </row>
    <row r="16" spans="1:13">
      <c r="A16" s="43">
        <v>13</v>
      </c>
      <c r="B16" s="42" t="s">
        <v>259</v>
      </c>
      <c r="C16" s="42">
        <f>SUMIF('Staza (ž)'!$F$23:$F$34,B16,'Staza (ž)'!$H$23:$H$34)</f>
        <v>0</v>
      </c>
      <c r="D16" s="42">
        <f>SUMIF('Staza (ž)'!$F$56:$F$67,B16,'Staza (ž)'!$H$56:$H$67)</f>
        <v>0</v>
      </c>
      <c r="E16" s="42">
        <f>SUMIF('Staza (ž)'!$F$71:$F$82,B16,'Staza (ž)'!$H$71:$H$82)</f>
        <v>0</v>
      </c>
      <c r="F16" s="42">
        <f>SUMIF('Staza (ž)'!$F$104:$F$115,B16,'Staza (ž)'!$H$104:$H$115)</f>
        <v>0</v>
      </c>
      <c r="G16" s="42">
        <f>SUMIF('Staza (ž)'!$F$119:$F$120,B16,'Staza (ž)'!$H$119:$H$120)</f>
        <v>0</v>
      </c>
      <c r="H16" s="42">
        <f>SUMIF('Staza (ž)'!$F$124:$F$135,B16,'Staza (ž)'!$H$124:$H$135)</f>
        <v>0</v>
      </c>
      <c r="I16" s="42">
        <f>SUMIF('Polje (m-ž)'!$E$68:$E$71,B16,'Polje (m-ž)'!$G$68:$G$71)</f>
        <v>0</v>
      </c>
      <c r="J16" s="42">
        <f>SUMIF('Polje (m-ž)'!$E$75:$E$86,B16,'Polje (m-ž)'!$G$75:$G$86)</f>
        <v>15</v>
      </c>
      <c r="K16" s="42">
        <f>SUMIF('Polje (m-ž)'!$E$90:$E$101,B16,'Polje (m-ž)'!$G$90:$G$101)</f>
        <v>0</v>
      </c>
      <c r="L16" s="42">
        <f>SUMIF('Polje (m-ž)'!$E$105:$E$116,B16,'Polje (m-ž)'!$G$105:$G$116)</f>
        <v>0</v>
      </c>
      <c r="M16" s="42">
        <f t="shared" si="0"/>
        <v>15</v>
      </c>
    </row>
    <row r="17" spans="1:13">
      <c r="A17" s="43">
        <v>14</v>
      </c>
      <c r="B17" s="42" t="s">
        <v>50</v>
      </c>
      <c r="C17" s="42">
        <f>SUMIF('Staza (ž)'!$F$23:$F$34,B17,'Staza (ž)'!$H$23:$H$34)</f>
        <v>0</v>
      </c>
      <c r="D17" s="42">
        <f>SUMIF('Staza (ž)'!$F$56:$F$67,B17,'Staza (ž)'!$H$56:$H$67)</f>
        <v>4</v>
      </c>
      <c r="E17" s="42">
        <f>SUMIF('Staza (ž)'!$F$71:$F$82,B17,'Staza (ž)'!$H$71:$H$82)</f>
        <v>0</v>
      </c>
      <c r="F17" s="42">
        <f>SUMIF('Staza (ž)'!$F$104:$F$115,B17,'Staza (ž)'!$H$104:$H$115)</f>
        <v>0</v>
      </c>
      <c r="G17" s="42">
        <f>SUMIF('Staza (ž)'!$F$119:$F$120,B17,'Staza (ž)'!$H$119:$H$120)</f>
        <v>0</v>
      </c>
      <c r="H17" s="42">
        <f>SUMIF('Staza (ž)'!$F$124:$F$135,B17,'Staza (ž)'!$H$124:$H$135)</f>
        <v>0</v>
      </c>
      <c r="I17" s="42">
        <f>SUMIF('Polje (m-ž)'!$E$68:$E$71,B17,'Polje (m-ž)'!$G$68:$G$71)</f>
        <v>0</v>
      </c>
      <c r="J17" s="42">
        <f>SUMIF('Polje (m-ž)'!$E$75:$E$86,B17,'Polje (m-ž)'!$G$75:$G$86)</f>
        <v>8</v>
      </c>
      <c r="K17" s="42">
        <f>SUMIF('Polje (m-ž)'!$E$90:$E$101,B17,'Polje (m-ž)'!$G$90:$G$101)</f>
        <v>0</v>
      </c>
      <c r="L17" s="42">
        <f>SUMIF('Polje (m-ž)'!$E$105:$E$116,B17,'Polje (m-ž)'!$G$105:$G$116)</f>
        <v>0</v>
      </c>
      <c r="M17" s="42">
        <f t="shared" si="0"/>
        <v>12</v>
      </c>
    </row>
    <row r="18" spans="1:13">
      <c r="A18" s="43">
        <v>15</v>
      </c>
      <c r="B18" s="42" t="s">
        <v>28</v>
      </c>
      <c r="C18" s="42">
        <f>SUMIF('Staza (ž)'!$F$23:$F$34,B18,'Staza (ž)'!$H$23:$H$34)</f>
        <v>0</v>
      </c>
      <c r="D18" s="42">
        <f>SUMIF('Staza (ž)'!$F$56:$F$67,B18,'Staza (ž)'!$H$56:$H$67)</f>
        <v>0</v>
      </c>
      <c r="E18" s="42">
        <f>SUMIF('Staza (ž)'!$F$71:$F$82,B18,'Staza (ž)'!$H$71:$H$82)</f>
        <v>0</v>
      </c>
      <c r="F18" s="42">
        <f>SUMIF('Staza (ž)'!$F$104:$F$115,B18,'Staza (ž)'!$H$104:$H$115)</f>
        <v>5</v>
      </c>
      <c r="G18" s="42">
        <f>SUMIF('Staza (ž)'!$F$119:$F$120,B18,'Staza (ž)'!$H$119:$H$120)</f>
        <v>0</v>
      </c>
      <c r="H18" s="42">
        <f>SUMIF('Staza (ž)'!$F$124:$F$135,B18,'Staza (ž)'!$H$124:$H$135)</f>
        <v>0</v>
      </c>
      <c r="I18" s="42">
        <f>SUMIF('Polje (m-ž)'!$E$68:$E$71,B18,'Polje (m-ž)'!$G$68:$G$71)</f>
        <v>0</v>
      </c>
      <c r="J18" s="42">
        <f>SUMIF('Polje (m-ž)'!$E$75:$E$86,B18,'Polje (m-ž)'!$G$75:$G$86)</f>
        <v>0</v>
      </c>
      <c r="K18" s="42">
        <f>SUMIF('Polje (m-ž)'!$E$90:$E$101,B18,'Polje (m-ž)'!$G$90:$G$101)</f>
        <v>0</v>
      </c>
      <c r="L18" s="42">
        <f>SUMIF('Polje (m-ž)'!$E$105:$E$116,B18,'Polje (m-ž)'!$G$105:$G$116)</f>
        <v>6</v>
      </c>
      <c r="M18" s="42">
        <f t="shared" si="0"/>
        <v>11</v>
      </c>
    </row>
    <row r="19" spans="1:13">
      <c r="A19" s="43">
        <v>16</v>
      </c>
      <c r="B19" s="42" t="s">
        <v>393</v>
      </c>
      <c r="C19" s="42">
        <f>SUMIF('Staza (ž)'!$F$23:$F$34,B19,'Staza (ž)'!$H$23:$H$34)</f>
        <v>0</v>
      </c>
      <c r="D19" s="42">
        <f>SUMIF('Staza (ž)'!$F$56:$F$67,B19,'Staza (ž)'!$H$56:$H$67)</f>
        <v>0</v>
      </c>
      <c r="E19" s="42">
        <f>SUMIF('Staza (ž)'!$F$71:$F$82,B19,'Staza (ž)'!$H$71:$H$82)</f>
        <v>0</v>
      </c>
      <c r="F19" s="42">
        <f>SUMIF('Staza (ž)'!$F$104:$F$115,B19,'Staza (ž)'!$H$104:$H$115)</f>
        <v>0</v>
      </c>
      <c r="G19" s="42">
        <f>SUMIF('Staza (ž)'!$F$119:$F$120,B19,'Staza (ž)'!$H$119:$H$120)</f>
        <v>0</v>
      </c>
      <c r="H19" s="42">
        <f>SUMIF('Staza (ž)'!$F$124:$F$135,B19,'Staza (ž)'!$H$124:$H$135)</f>
        <v>0</v>
      </c>
      <c r="I19" s="42">
        <f>SUMIF('Polje (m-ž)'!$E$68:$E$71,B19,'Polje (m-ž)'!$G$68:$G$71)</f>
        <v>0</v>
      </c>
      <c r="J19" s="42">
        <f>SUMIF('Polje (m-ž)'!$E$75:$E$86,B19,'Polje (m-ž)'!$G$75:$G$86)</f>
        <v>0</v>
      </c>
      <c r="K19" s="42">
        <f>SUMIF('Polje (m-ž)'!$E$90:$E$101,B19,'Polje (m-ž)'!$G$90:$G$101)</f>
        <v>10</v>
      </c>
      <c r="L19" s="42">
        <f>SUMIF('Polje (m-ž)'!$E$105:$E$116,B19,'Polje (m-ž)'!$G$105:$G$116)</f>
        <v>0</v>
      </c>
      <c r="M19" s="42">
        <f t="shared" si="0"/>
        <v>10</v>
      </c>
    </row>
    <row r="20" spans="1:13">
      <c r="A20" s="43">
        <v>17</v>
      </c>
      <c r="B20" s="42" t="s">
        <v>22</v>
      </c>
      <c r="C20" s="42">
        <f>SUMIF('Staza (ž)'!$F$23:$F$34,B20,'Staza (ž)'!$H$23:$H$34)</f>
        <v>3</v>
      </c>
      <c r="D20" s="42">
        <f>SUMIF('Staza (ž)'!$F$56:$F$67,B20,'Staza (ž)'!$H$56:$H$67)</f>
        <v>0</v>
      </c>
      <c r="E20" s="42">
        <f>SUMIF('Staza (ž)'!$F$71:$F$82,B20,'Staza (ž)'!$H$71:$H$82)</f>
        <v>0</v>
      </c>
      <c r="F20" s="42">
        <f>SUMIF('Staza (ž)'!$F$104:$F$115,B20,'Staza (ž)'!$H$104:$H$115)</f>
        <v>0</v>
      </c>
      <c r="G20" s="42">
        <f>SUMIF('Staza (ž)'!$F$119:$F$120,B20,'Staza (ž)'!$H$119:$H$120)</f>
        <v>0</v>
      </c>
      <c r="H20" s="42">
        <f>SUMIF('Staza (ž)'!$F$124:$F$135,B20,'Staza (ž)'!$H$124:$H$135)</f>
        <v>0</v>
      </c>
      <c r="I20" s="42">
        <f>SUMIF('Polje (m-ž)'!$E$68:$E$71,B20,'Polje (m-ž)'!$G$68:$G$71)</f>
        <v>0</v>
      </c>
      <c r="J20" s="42">
        <f>SUMIF('Polje (m-ž)'!$E$75:$E$86,B20,'Polje (m-ž)'!$G$75:$G$86)</f>
        <v>0</v>
      </c>
      <c r="K20" s="42">
        <f>SUMIF('Polje (m-ž)'!$E$90:$E$101,B20,'Polje (m-ž)'!$G$90:$G$101)</f>
        <v>7</v>
      </c>
      <c r="L20" s="42">
        <f>SUMIF('Polje (m-ž)'!$E$105:$E$116,B20,'Polje (m-ž)'!$G$105:$G$116)</f>
        <v>0</v>
      </c>
      <c r="M20" s="42">
        <f t="shared" si="0"/>
        <v>10</v>
      </c>
    </row>
    <row r="21" spans="1:13">
      <c r="A21" s="43">
        <v>18</v>
      </c>
      <c r="B21" s="42" t="s">
        <v>191</v>
      </c>
      <c r="C21" s="42">
        <f>SUMIF('Staza (ž)'!$F$23:$F$34,B21,'Staza (ž)'!$H$23:$H$34)</f>
        <v>0</v>
      </c>
      <c r="D21" s="42">
        <f>SUMIF('Staza (ž)'!$F$56:$F$67,B21,'Staza (ž)'!$H$56:$H$67)</f>
        <v>0</v>
      </c>
      <c r="E21" s="42">
        <f>SUMIF('Staza (ž)'!$F$71:$F$82,B21,'Staza (ž)'!$H$71:$H$82)</f>
        <v>10</v>
      </c>
      <c r="F21" s="42">
        <f>SUMIF('Staza (ž)'!$F$104:$F$115,B21,'Staza (ž)'!$H$104:$H$115)</f>
        <v>0</v>
      </c>
      <c r="G21" s="42">
        <f>SUMIF('Staza (ž)'!$F$119:$F$120,B21,'Staza (ž)'!$H$119:$H$120)</f>
        <v>0</v>
      </c>
      <c r="H21" s="42">
        <f>SUMIF('Staza (ž)'!$F$124:$F$135,B21,'Staza (ž)'!$H$124:$H$135)</f>
        <v>0</v>
      </c>
      <c r="I21" s="42">
        <f>SUMIF('Polje (m-ž)'!$E$68:$E$71,B21,'Polje (m-ž)'!$G$68:$G$71)</f>
        <v>0</v>
      </c>
      <c r="J21" s="42">
        <f>SUMIF('Polje (m-ž)'!$E$75:$E$86,B21,'Polje (m-ž)'!$G$75:$G$86)</f>
        <v>0</v>
      </c>
      <c r="K21" s="42">
        <f>SUMIF('Polje (m-ž)'!$E$90:$E$101,B21,'Polje (m-ž)'!$G$90:$G$101)</f>
        <v>0</v>
      </c>
      <c r="L21" s="42">
        <f>SUMIF('Polje (m-ž)'!$E$105:$E$116,B21,'Polje (m-ž)'!$G$105:$G$116)</f>
        <v>0</v>
      </c>
      <c r="M21" s="42">
        <f t="shared" si="0"/>
        <v>10</v>
      </c>
    </row>
    <row r="22" spans="1:13">
      <c r="A22" s="43">
        <v>19</v>
      </c>
      <c r="B22" s="42" t="s">
        <v>147</v>
      </c>
      <c r="C22" s="42">
        <f>SUMIF('Staza (ž)'!$F$23:$F$34,B22,'Staza (ž)'!$H$23:$H$34)</f>
        <v>2</v>
      </c>
      <c r="D22" s="42">
        <f>SUMIF('Staza (ž)'!$F$56:$F$67,B22,'Staza (ž)'!$H$56:$H$67)</f>
        <v>0</v>
      </c>
      <c r="E22" s="42">
        <f>SUMIF('Staza (ž)'!$F$71:$F$82,B22,'Staza (ž)'!$H$71:$H$82)</f>
        <v>0</v>
      </c>
      <c r="F22" s="42">
        <f>SUMIF('Staza (ž)'!$F$104:$F$115,B22,'Staza (ž)'!$H$104:$H$115)</f>
        <v>0</v>
      </c>
      <c r="G22" s="42">
        <f>SUMIF('Staza (ž)'!$F$119:$F$120,B22,'Staza (ž)'!$H$119:$H$120)</f>
        <v>0</v>
      </c>
      <c r="H22" s="42">
        <f>SUMIF('Staza (ž)'!$F$124:$F$135,B22,'Staza (ž)'!$H$124:$H$135)</f>
        <v>0</v>
      </c>
      <c r="I22" s="42">
        <f>SUMIF('Polje (m-ž)'!$E$68:$E$71,B22,'Polje (m-ž)'!$G$68:$G$71)</f>
        <v>0</v>
      </c>
      <c r="J22" s="42">
        <f>SUMIF('Polje (m-ž)'!$E$75:$E$86,B22,'Polje (m-ž)'!$G$75:$G$86)</f>
        <v>0</v>
      </c>
      <c r="K22" s="42">
        <f>SUMIF('Polje (m-ž)'!$E$90:$E$101,B22,'Polje (m-ž)'!$G$90:$G$101)</f>
        <v>8</v>
      </c>
      <c r="L22" s="42">
        <f>SUMIF('Polje (m-ž)'!$E$105:$E$116,B22,'Polje (m-ž)'!$G$105:$G$116)</f>
        <v>0</v>
      </c>
      <c r="M22" s="42">
        <f t="shared" si="0"/>
        <v>10</v>
      </c>
    </row>
    <row r="23" spans="1:13">
      <c r="A23" s="43">
        <v>20</v>
      </c>
      <c r="B23" s="42" t="s">
        <v>177</v>
      </c>
      <c r="C23" s="42">
        <f>SUMIF('Staza (ž)'!$F$23:$F$34,B23,'Staza (ž)'!$H$23:$H$34)</f>
        <v>0</v>
      </c>
      <c r="D23" s="42">
        <f>SUMIF('Staza (ž)'!$F$56:$F$67,B23,'Staza (ž)'!$H$56:$H$67)</f>
        <v>9</v>
      </c>
      <c r="E23" s="42">
        <f>SUMIF('Staza (ž)'!$F$71:$F$82,B23,'Staza (ž)'!$H$71:$H$82)</f>
        <v>0</v>
      </c>
      <c r="F23" s="42">
        <f>SUMIF('Staza (ž)'!$F$104:$F$115,B23,'Staza (ž)'!$H$104:$H$115)</f>
        <v>0</v>
      </c>
      <c r="G23" s="42">
        <f>SUMIF('Staza (ž)'!$F$119:$F$120,B23,'Staza (ž)'!$H$119:$H$120)</f>
        <v>0</v>
      </c>
      <c r="H23" s="42">
        <f>SUMIF('Staza (ž)'!$F$124:$F$135,B23,'Staza (ž)'!$H$124:$H$135)</f>
        <v>0</v>
      </c>
      <c r="I23" s="42">
        <f>SUMIF('Polje (m-ž)'!$E$68:$E$71,B23,'Polje (m-ž)'!$G$68:$G$71)</f>
        <v>0</v>
      </c>
      <c r="J23" s="42">
        <f>SUMIF('Polje (m-ž)'!$E$75:$E$86,B23,'Polje (m-ž)'!$G$75:$G$86)</f>
        <v>0</v>
      </c>
      <c r="K23" s="42">
        <f>SUMIF('Polje (m-ž)'!$E$90:$E$101,B23,'Polje (m-ž)'!$G$90:$G$101)</f>
        <v>0</v>
      </c>
      <c r="L23" s="42">
        <f>SUMIF('Polje (m-ž)'!$E$105:$E$116,B23,'Polje (m-ž)'!$G$105:$G$116)</f>
        <v>0</v>
      </c>
      <c r="M23" s="42">
        <f t="shared" si="0"/>
        <v>9</v>
      </c>
    </row>
    <row r="24" spans="1:13">
      <c r="A24" s="43">
        <v>21</v>
      </c>
      <c r="B24" s="42" t="s">
        <v>251</v>
      </c>
      <c r="C24" s="42">
        <f>SUMIF('Staza (ž)'!$F$23:$F$34,B24,'Staza (ž)'!$H$23:$H$34)</f>
        <v>0</v>
      </c>
      <c r="D24" s="42">
        <f>SUMIF('Staza (ž)'!$F$56:$F$67,B24,'Staza (ž)'!$H$56:$H$67)</f>
        <v>0</v>
      </c>
      <c r="E24" s="42">
        <f>SUMIF('Staza (ž)'!$F$71:$F$82,B24,'Staza (ž)'!$H$71:$H$82)</f>
        <v>0</v>
      </c>
      <c r="F24" s="42">
        <f>SUMIF('Staza (ž)'!$F$104:$F$115,B24,'Staza (ž)'!$H$104:$H$115)</f>
        <v>0</v>
      </c>
      <c r="G24" s="42">
        <f>SUMIF('Staza (ž)'!$F$119:$F$120,B24,'Staza (ž)'!$H$119:$H$120)</f>
        <v>0</v>
      </c>
      <c r="H24" s="42">
        <f>SUMIF('Staza (ž)'!$F$124:$F$135,B24,'Staza (ž)'!$H$124:$H$135)</f>
        <v>9</v>
      </c>
      <c r="I24" s="42">
        <f>SUMIF('Polje (m-ž)'!$E$68:$E$71,B24,'Polje (m-ž)'!$G$68:$G$71)</f>
        <v>0</v>
      </c>
      <c r="J24" s="42">
        <f>SUMIF('Polje (m-ž)'!$E$75:$E$86,B24,'Polje (m-ž)'!$G$75:$G$86)</f>
        <v>0</v>
      </c>
      <c r="K24" s="42">
        <f>SUMIF('Polje (m-ž)'!$E$90:$E$101,B24,'Polje (m-ž)'!$G$90:$G$101)</f>
        <v>0</v>
      </c>
      <c r="L24" s="42">
        <f>SUMIF('Polje (m-ž)'!$E$105:$E$116,B24,'Polje (m-ž)'!$G$105:$G$116)</f>
        <v>0</v>
      </c>
      <c r="M24" s="42">
        <f t="shared" si="0"/>
        <v>9</v>
      </c>
    </row>
    <row r="25" spans="1:13">
      <c r="A25" s="43">
        <v>22</v>
      </c>
      <c r="B25" s="42" t="s">
        <v>15</v>
      </c>
      <c r="C25" s="42">
        <f>SUMIF('Staza (ž)'!$F$23:$F$34,B25,'Staza (ž)'!$H$23:$H$34)</f>
        <v>0</v>
      </c>
      <c r="D25" s="42">
        <f>SUMIF('Staza (ž)'!$F$56:$F$67,B25,'Staza (ž)'!$H$56:$H$67)</f>
        <v>3</v>
      </c>
      <c r="E25" s="42">
        <f>SUMIF('Staza (ž)'!$F$71:$F$82,B25,'Staza (ž)'!$H$71:$H$82)</f>
        <v>0</v>
      </c>
      <c r="F25" s="42">
        <f>SUMIF('Staza (ž)'!$F$104:$F$115,B25,'Staza (ž)'!$H$104:$H$115)</f>
        <v>5</v>
      </c>
      <c r="G25" s="42">
        <f>SUMIF('Staza (ž)'!$F$119:$F$120,B25,'Staza (ž)'!$H$119:$H$120)</f>
        <v>0</v>
      </c>
      <c r="H25" s="42">
        <f>SUMIF('Staza (ž)'!$F$124:$F$135,B25,'Staza (ž)'!$H$124:$H$135)</f>
        <v>0</v>
      </c>
      <c r="I25" s="42">
        <f>SUMIF('Polje (m-ž)'!$E$68:$E$71,B25,'Polje (m-ž)'!$G$68:$G$71)</f>
        <v>0</v>
      </c>
      <c r="J25" s="42">
        <f>SUMIF('Polje (m-ž)'!$E$75:$E$86,B25,'Polje (m-ž)'!$G$75:$G$86)</f>
        <v>0</v>
      </c>
      <c r="K25" s="42">
        <f>SUMIF('Polje (m-ž)'!$E$90:$E$101,B25,'Polje (m-ž)'!$G$90:$G$101)</f>
        <v>0</v>
      </c>
      <c r="L25" s="42">
        <f>SUMIF('Polje (m-ž)'!$E$105:$E$116,B25,'Polje (m-ž)'!$G$105:$G$116)</f>
        <v>0</v>
      </c>
      <c r="M25" s="42">
        <f t="shared" si="0"/>
        <v>8</v>
      </c>
    </row>
    <row r="26" spans="1:13">
      <c r="A26" s="43">
        <v>23</v>
      </c>
      <c r="B26" s="42" t="s">
        <v>322</v>
      </c>
      <c r="C26" s="42">
        <f>SUMIF('Staza (ž)'!$F$23:$F$34,B26,'Staza (ž)'!$H$23:$H$34)</f>
        <v>0</v>
      </c>
      <c r="D26" s="42">
        <f>SUMIF('Staza (ž)'!$F$56:$F$67,B26,'Staza (ž)'!$H$56:$H$67)</f>
        <v>0</v>
      </c>
      <c r="E26" s="42">
        <f>SUMIF('Staza (ž)'!$F$71:$F$82,B26,'Staza (ž)'!$H$71:$H$82)</f>
        <v>0</v>
      </c>
      <c r="F26" s="42">
        <f>SUMIF('Staza (ž)'!$F$104:$F$115,B26,'Staza (ž)'!$H$104:$H$115)</f>
        <v>0</v>
      </c>
      <c r="G26" s="42">
        <f>SUMIF('Staza (ž)'!$F$119:$F$120,B26,'Staza (ž)'!$H$119:$H$120)</f>
        <v>0</v>
      </c>
      <c r="H26" s="42">
        <f>SUMIF('Staza (ž)'!$F$124:$F$135,B26,'Staza (ž)'!$H$124:$H$135)</f>
        <v>0</v>
      </c>
      <c r="I26" s="42">
        <f>SUMIF('Polje (m-ž)'!$E$68:$E$71,B26,'Polje (m-ž)'!$G$68:$G$71)</f>
        <v>0</v>
      </c>
      <c r="J26" s="42">
        <f>SUMIF('Polje (m-ž)'!$E$75:$E$86,B26,'Polje (m-ž)'!$G$75:$G$86)</f>
        <v>0</v>
      </c>
      <c r="K26" s="42">
        <f>SUMIF('Polje (m-ž)'!$E$90:$E$101,B26,'Polje (m-ž)'!$G$90:$G$101)</f>
        <v>0</v>
      </c>
      <c r="L26" s="42">
        <f>SUMIF('Polje (m-ž)'!$E$105:$E$116,B26,'Polje (m-ž)'!$G$105:$G$116)</f>
        <v>7</v>
      </c>
      <c r="M26" s="42">
        <f t="shared" si="0"/>
        <v>7</v>
      </c>
    </row>
    <row r="27" spans="1:13">
      <c r="A27" s="43">
        <v>24</v>
      </c>
      <c r="B27" s="42" t="s">
        <v>17</v>
      </c>
      <c r="C27" s="42">
        <f>SUMIF('Staza (ž)'!$F$23:$F$34,B27,'Staza (ž)'!$H$23:$H$34)</f>
        <v>0</v>
      </c>
      <c r="D27" s="42">
        <f>SUMIF('Staza (ž)'!$F$56:$F$67,B27,'Staza (ž)'!$H$56:$H$67)</f>
        <v>0</v>
      </c>
      <c r="E27" s="42">
        <f>SUMIF('Staza (ž)'!$F$71:$F$82,B27,'Staza (ž)'!$H$71:$H$82)</f>
        <v>0</v>
      </c>
      <c r="F27" s="42">
        <f>SUMIF('Staza (ž)'!$F$104:$F$115,B27,'Staza (ž)'!$H$104:$H$115)</f>
        <v>0</v>
      </c>
      <c r="G27" s="42">
        <f>SUMIF('Staza (ž)'!$F$119:$F$120,B27,'Staza (ž)'!$H$119:$H$120)</f>
        <v>0</v>
      </c>
      <c r="H27" s="42">
        <f>SUMIF('Staza (ž)'!$F$124:$F$135,B27,'Staza (ž)'!$H$124:$H$135)</f>
        <v>0</v>
      </c>
      <c r="I27" s="42">
        <f>SUMIF('Polje (m-ž)'!$E$68:$E$71,B27,'Polje (m-ž)'!$G$68:$G$71)</f>
        <v>0</v>
      </c>
      <c r="J27" s="42">
        <f>SUMIF('Polje (m-ž)'!$E$75:$E$86,B27,'Polje (m-ž)'!$G$75:$G$86)</f>
        <v>0</v>
      </c>
      <c r="K27" s="42">
        <f>SUMIF('Polje (m-ž)'!$E$90:$E$101,B27,'Polje (m-ž)'!$G$90:$G$101)</f>
        <v>6</v>
      </c>
      <c r="L27" s="42">
        <f>SUMIF('Polje (m-ž)'!$E$105:$E$116,B27,'Polje (m-ž)'!$G$105:$G$116)</f>
        <v>0</v>
      </c>
      <c r="M27" s="42">
        <f t="shared" si="0"/>
        <v>6</v>
      </c>
    </row>
    <row r="28" spans="1:13">
      <c r="A28" s="43">
        <v>25</v>
      </c>
      <c r="B28" s="42" t="s">
        <v>97</v>
      </c>
      <c r="C28" s="42">
        <f>SUMIF('Staza (ž)'!$F$23:$F$34,B28,'Staza (ž)'!$H$23:$H$34)</f>
        <v>0</v>
      </c>
      <c r="D28" s="42">
        <f>SUMIF('Staza (ž)'!$F$56:$F$67,B28,'Staza (ž)'!$H$56:$H$67)</f>
        <v>6</v>
      </c>
      <c r="E28" s="42">
        <f>SUMIF('Staza (ž)'!$F$71:$F$82,B28,'Staza (ž)'!$H$71:$H$82)</f>
        <v>0</v>
      </c>
      <c r="F28" s="42">
        <f>SUMIF('Staza (ž)'!$F$104:$F$115,B28,'Staza (ž)'!$H$104:$H$115)</f>
        <v>0</v>
      </c>
      <c r="G28" s="42">
        <f>SUMIF('Staza (ž)'!$F$119:$F$120,B28,'Staza (ž)'!$H$119:$H$120)</f>
        <v>0</v>
      </c>
      <c r="H28" s="42">
        <f>SUMIF('Staza (ž)'!$F$124:$F$135,B28,'Staza (ž)'!$H$124:$H$135)</f>
        <v>0</v>
      </c>
      <c r="I28" s="42">
        <f>SUMIF('Polje (m-ž)'!$E$68:$E$71,B28,'Polje (m-ž)'!$G$68:$G$71)</f>
        <v>0</v>
      </c>
      <c r="J28" s="42">
        <f>SUMIF('Polje (m-ž)'!$E$75:$E$86,B28,'Polje (m-ž)'!$G$75:$G$86)</f>
        <v>0</v>
      </c>
      <c r="K28" s="42">
        <f>SUMIF('Polje (m-ž)'!$E$90:$E$101,B28,'Polje (m-ž)'!$G$90:$G$101)</f>
        <v>0</v>
      </c>
      <c r="L28" s="42">
        <f>SUMIF('Polje (m-ž)'!$E$105:$E$116,B28,'Polje (m-ž)'!$G$105:$G$116)</f>
        <v>0</v>
      </c>
      <c r="M28" s="42">
        <f t="shared" si="0"/>
        <v>6</v>
      </c>
    </row>
    <row r="29" spans="1:13">
      <c r="A29" s="43">
        <v>26</v>
      </c>
      <c r="B29" s="42" t="s">
        <v>133</v>
      </c>
      <c r="C29" s="42">
        <f>SUMIF('Staza (ž)'!$F$23:$F$34,B29,'Staza (ž)'!$H$23:$H$34)</f>
        <v>0</v>
      </c>
      <c r="D29" s="42">
        <f>SUMIF('Staza (ž)'!$F$56:$F$67,B29,'Staza (ž)'!$H$56:$H$67)</f>
        <v>0</v>
      </c>
      <c r="E29" s="42">
        <f>SUMIF('Staza (ž)'!$F$71:$F$82,B29,'Staza (ž)'!$H$71:$H$82)</f>
        <v>0</v>
      </c>
      <c r="F29" s="42">
        <f>SUMIF('Staza (ž)'!$F$104:$F$115,B29,'Staza (ž)'!$H$104:$H$115)</f>
        <v>0</v>
      </c>
      <c r="G29" s="42">
        <f>SUMIF('Staza (ž)'!$F$119:$F$120,B29,'Staza (ž)'!$H$119:$H$120)</f>
        <v>0</v>
      </c>
      <c r="H29" s="42">
        <f>SUMIF('Staza (ž)'!$F$124:$F$135,B29,'Staza (ž)'!$H$124:$H$135)</f>
        <v>0</v>
      </c>
      <c r="I29" s="42">
        <f>SUMIF('Polje (m-ž)'!$E$68:$E$71,B29,'Polje (m-ž)'!$G$68:$G$71)</f>
        <v>0</v>
      </c>
      <c r="J29" s="42">
        <f>SUMIF('Polje (m-ž)'!$E$75:$E$86,B29,'Polje (m-ž)'!$G$75:$G$86)</f>
        <v>4</v>
      </c>
      <c r="K29" s="42">
        <f>SUMIF('Polje (m-ž)'!$E$90:$E$101,B29,'Polje (m-ž)'!$G$90:$G$101)</f>
        <v>0</v>
      </c>
      <c r="L29" s="42">
        <f>SUMIF('Polje (m-ž)'!$E$105:$E$116,B29,'Polje (m-ž)'!$G$105:$G$116)</f>
        <v>0</v>
      </c>
      <c r="M29" s="42">
        <f t="shared" si="0"/>
        <v>4</v>
      </c>
    </row>
    <row r="30" spans="1:13">
      <c r="A30" s="43">
        <v>27</v>
      </c>
      <c r="B30" s="42" t="s">
        <v>56</v>
      </c>
      <c r="C30" s="42">
        <f>SUMIF('Staza (ž)'!$F$23:$F$34,B30,'Staza (ž)'!$H$23:$H$34)</f>
        <v>0</v>
      </c>
      <c r="D30" s="42">
        <f>SUMIF('Staza (ž)'!$F$56:$F$67,B30,'Staza (ž)'!$H$56:$H$67)</f>
        <v>0</v>
      </c>
      <c r="E30" s="42">
        <f>SUMIF('Staza (ž)'!$F$71:$F$82,B30,'Staza (ž)'!$H$71:$H$82)</f>
        <v>0</v>
      </c>
      <c r="F30" s="42">
        <f>SUMIF('Staza (ž)'!$F$104:$F$115,B30,'Staza (ž)'!$H$104:$H$115)</f>
        <v>0</v>
      </c>
      <c r="G30" s="42">
        <f>SUMIF('Staza (ž)'!$F$119:$F$120,B30,'Staza (ž)'!$H$119:$H$120)</f>
        <v>0</v>
      </c>
      <c r="H30" s="42">
        <f>SUMIF('Staza (ž)'!$F$124:$F$135,B30,'Staza (ž)'!$H$124:$H$135)</f>
        <v>0</v>
      </c>
      <c r="I30" s="42">
        <f>SUMIF('Polje (m-ž)'!$E$68:$E$71,B30,'Polje (m-ž)'!$G$68:$G$71)</f>
        <v>0</v>
      </c>
      <c r="J30" s="42">
        <f>SUMIF('Polje (m-ž)'!$E$75:$E$86,B30,'Polje (m-ž)'!$G$75:$G$86)</f>
        <v>0</v>
      </c>
      <c r="K30" s="42">
        <f>SUMIF('Polje (m-ž)'!$E$90:$E$101,B30,'Polje (m-ž)'!$G$90:$G$101)</f>
        <v>0</v>
      </c>
      <c r="L30" s="42">
        <f>SUMIF('Polje (m-ž)'!$E$105:$E$116,B30,'Polje (m-ž)'!$G$105:$G$116)</f>
        <v>0</v>
      </c>
      <c r="M30" s="42">
        <f t="shared" si="0"/>
        <v>0</v>
      </c>
    </row>
    <row r="31" spans="1:13">
      <c r="A31" s="43">
        <v>28</v>
      </c>
      <c r="B31" s="42" t="s">
        <v>452</v>
      </c>
      <c r="C31" s="42">
        <f>SUMIF('Staza (ž)'!$F$23:$F$34,B31,'Staza (ž)'!$H$23:$H$34)</f>
        <v>0</v>
      </c>
      <c r="D31" s="42">
        <f>SUMIF('Staza (ž)'!$F$56:$F$67,B31,'Staza (ž)'!$H$56:$H$67)</f>
        <v>0</v>
      </c>
      <c r="E31" s="42">
        <f>SUMIF('Staza (ž)'!$F$71:$F$82,B31,'Staza (ž)'!$H$71:$H$82)</f>
        <v>0</v>
      </c>
      <c r="F31" s="42">
        <f>SUMIF('Staza (ž)'!$F$104:$F$115,B31,'Staza (ž)'!$H$104:$H$115)</f>
        <v>0</v>
      </c>
      <c r="G31" s="42">
        <f>SUMIF('Staza (ž)'!$F$119:$F$120,B31,'Staza (ž)'!$H$119:$H$120)</f>
        <v>0</v>
      </c>
      <c r="H31" s="42">
        <f>SUMIF('Staza (ž)'!$F$124:$F$135,B31,'Staza (ž)'!$H$124:$H$135)</f>
        <v>0</v>
      </c>
      <c r="I31" s="42">
        <f>SUMIF('Polje (m-ž)'!$E$68:$E$71,B31,'Polje (m-ž)'!$G$68:$G$71)</f>
        <v>0</v>
      </c>
      <c r="J31" s="42">
        <f>SUMIF('Polje (m-ž)'!$E$75:$E$86,B31,'Polje (m-ž)'!$G$75:$G$86)</f>
        <v>0</v>
      </c>
      <c r="K31" s="42">
        <f>SUMIF('Polje (m-ž)'!$E$90:$E$101,B31,'Polje (m-ž)'!$G$90:$G$101)</f>
        <v>0</v>
      </c>
      <c r="L31" s="42">
        <f>SUMIF('Polje (m-ž)'!$E$105:$E$116,B31,'Polje (m-ž)'!$G$105:$G$116)</f>
        <v>0</v>
      </c>
      <c r="M31" s="42">
        <f t="shared" si="0"/>
        <v>0</v>
      </c>
    </row>
    <row r="32" spans="1:13">
      <c r="A32" s="43">
        <v>29</v>
      </c>
      <c r="B32" s="42" t="s">
        <v>453</v>
      </c>
      <c r="C32" s="42">
        <f>SUMIF('Staza (ž)'!$F$23:$F$34,B32,'Staza (ž)'!$H$23:$H$34)</f>
        <v>0</v>
      </c>
      <c r="D32" s="42">
        <f>SUMIF('Staza (ž)'!$F$56:$F$67,B32,'Staza (ž)'!$H$56:$H$67)</f>
        <v>0</v>
      </c>
      <c r="E32" s="42">
        <f>SUMIF('Staza (ž)'!$F$71:$F$82,B32,'Staza (ž)'!$H$71:$H$82)</f>
        <v>0</v>
      </c>
      <c r="F32" s="42">
        <f>SUMIF('Staza (ž)'!$F$104:$F$115,B32,'Staza (ž)'!$H$104:$H$115)</f>
        <v>0</v>
      </c>
      <c r="G32" s="42">
        <f>SUMIF('Staza (ž)'!$F$119:$F$120,B32,'Staza (ž)'!$H$119:$H$120)</f>
        <v>0</v>
      </c>
      <c r="H32" s="42">
        <f>SUMIF('Staza (ž)'!$F$124:$F$135,B32,'Staza (ž)'!$H$124:$H$135)</f>
        <v>0</v>
      </c>
      <c r="I32" s="42">
        <f>SUMIF('Polje (m-ž)'!$E$68:$E$71,B32,'Polje (m-ž)'!$G$68:$G$71)</f>
        <v>0</v>
      </c>
      <c r="J32" s="42">
        <f>SUMIF('Polje (m-ž)'!$E$75:$E$86,B32,'Polje (m-ž)'!$G$75:$G$86)</f>
        <v>0</v>
      </c>
      <c r="K32" s="42">
        <f>SUMIF('Polje (m-ž)'!$E$90:$E$101,B32,'Polje (m-ž)'!$G$90:$G$101)</f>
        <v>0</v>
      </c>
      <c r="L32" s="42">
        <f>SUMIF('Polje (m-ž)'!$E$105:$E$116,B32,'Polje (m-ž)'!$G$105:$G$116)</f>
        <v>0</v>
      </c>
      <c r="M32" s="42">
        <f t="shared" si="0"/>
        <v>0</v>
      </c>
    </row>
    <row r="33" spans="1:13">
      <c r="A33" s="43">
        <v>30</v>
      </c>
      <c r="B33" s="42" t="s">
        <v>454</v>
      </c>
      <c r="C33" s="42">
        <f>SUMIF('Staza (ž)'!$F$23:$F$34,B33,'Staza (ž)'!$H$23:$H$34)</f>
        <v>0</v>
      </c>
      <c r="D33" s="42">
        <f>SUMIF('Staza (ž)'!$F$56:$F$67,B33,'Staza (ž)'!$H$56:$H$67)</f>
        <v>0</v>
      </c>
      <c r="E33" s="42">
        <f>SUMIF('Staza (ž)'!$F$71:$F$82,B33,'Staza (ž)'!$H$71:$H$82)</f>
        <v>0</v>
      </c>
      <c r="F33" s="42">
        <f>SUMIF('Staza (ž)'!$F$104:$F$115,B33,'Staza (ž)'!$H$104:$H$115)</f>
        <v>0</v>
      </c>
      <c r="G33" s="42">
        <f>SUMIF('Staza (ž)'!$F$119:$F$120,B33,'Staza (ž)'!$H$119:$H$120)</f>
        <v>0</v>
      </c>
      <c r="H33" s="42">
        <f>SUMIF('Staza (ž)'!$F$124:$F$135,B33,'Staza (ž)'!$H$124:$H$135)</f>
        <v>0</v>
      </c>
      <c r="I33" s="42">
        <f>SUMIF('Polje (m-ž)'!$E$68:$E$71,B33,'Polje (m-ž)'!$G$68:$G$71)</f>
        <v>0</v>
      </c>
      <c r="J33" s="42">
        <f>SUMIF('Polje (m-ž)'!$E$75:$E$86,B33,'Polje (m-ž)'!$G$75:$G$86)</f>
        <v>0</v>
      </c>
      <c r="K33" s="42">
        <f>SUMIF('Polje (m-ž)'!$E$90:$E$101,B33,'Polje (m-ž)'!$G$90:$G$101)</f>
        <v>0</v>
      </c>
      <c r="L33" s="42">
        <f>SUMIF('Polje (m-ž)'!$E$105:$E$116,B33,'Polje (m-ž)'!$G$105:$G$116)</f>
        <v>0</v>
      </c>
      <c r="M33" s="42">
        <f t="shared" si="0"/>
        <v>0</v>
      </c>
    </row>
    <row r="34" spans="1:13">
      <c r="A34" s="43">
        <v>31</v>
      </c>
      <c r="B34" s="42" t="s">
        <v>455</v>
      </c>
      <c r="C34" s="42">
        <f>SUMIF('Staza (ž)'!$F$23:$F$34,B34,'Staza (ž)'!$H$23:$H$34)</f>
        <v>0</v>
      </c>
      <c r="D34" s="42">
        <f>SUMIF('Staza (ž)'!$F$56:$F$67,B34,'Staza (ž)'!$H$56:$H$67)</f>
        <v>0</v>
      </c>
      <c r="E34" s="42">
        <f>SUMIF('Staza (ž)'!$F$71:$F$82,B34,'Staza (ž)'!$H$71:$H$82)</f>
        <v>0</v>
      </c>
      <c r="F34" s="42">
        <f>SUMIF('Staza (ž)'!$F$104:$F$115,B34,'Staza (ž)'!$H$104:$H$115)</f>
        <v>0</v>
      </c>
      <c r="G34" s="42">
        <f>SUMIF('Staza (ž)'!$F$119:$F$120,B34,'Staza (ž)'!$H$119:$H$120)</f>
        <v>0</v>
      </c>
      <c r="H34" s="42">
        <f>SUMIF('Staza (ž)'!$F$124:$F$135,B34,'Staza (ž)'!$H$124:$H$135)</f>
        <v>0</v>
      </c>
      <c r="I34" s="42">
        <f>SUMIF('Polje (m-ž)'!$E$68:$E$71,B34,'Polje (m-ž)'!$G$68:$G$71)</f>
        <v>0</v>
      </c>
      <c r="J34" s="42">
        <f>SUMIF('Polje (m-ž)'!$E$75:$E$86,B34,'Polje (m-ž)'!$G$75:$G$86)</f>
        <v>0</v>
      </c>
      <c r="K34" s="42">
        <f>SUMIF('Polje (m-ž)'!$E$90:$E$101,B34,'Polje (m-ž)'!$G$90:$G$101)</f>
        <v>0</v>
      </c>
      <c r="L34" s="42">
        <f>SUMIF('Polje (m-ž)'!$E$105:$E$116,B34,'Polje (m-ž)'!$G$105:$G$116)</f>
        <v>0</v>
      </c>
      <c r="M34" s="42">
        <f t="shared" si="0"/>
        <v>0</v>
      </c>
    </row>
    <row r="35" spans="1:13">
      <c r="A35" s="43">
        <v>32</v>
      </c>
      <c r="B35" s="42" t="s">
        <v>456</v>
      </c>
      <c r="C35" s="42">
        <f>SUMIF('Staza (ž)'!$F$23:$F$34,B35,'Staza (ž)'!$H$23:$H$34)</f>
        <v>0</v>
      </c>
      <c r="D35" s="42">
        <f>SUMIF('Staza (ž)'!$F$56:$F$67,B35,'Staza (ž)'!$H$56:$H$67)</f>
        <v>0</v>
      </c>
      <c r="E35" s="42">
        <f>SUMIF('Staza (ž)'!$F$71:$F$82,B35,'Staza (ž)'!$H$71:$H$82)</f>
        <v>0</v>
      </c>
      <c r="F35" s="42">
        <f>SUMIF('Staza (ž)'!$F$104:$F$115,B35,'Staza (ž)'!$H$104:$H$115)</f>
        <v>0</v>
      </c>
      <c r="G35" s="42">
        <f>SUMIF('Staza (ž)'!$F$119:$F$120,B35,'Staza (ž)'!$H$119:$H$120)</f>
        <v>0</v>
      </c>
      <c r="H35" s="42">
        <f>SUMIF('Staza (ž)'!$F$124:$F$135,B35,'Staza (ž)'!$H$124:$H$135)</f>
        <v>0</v>
      </c>
      <c r="I35" s="42">
        <f>SUMIF('Polje (m-ž)'!$E$68:$E$71,B35,'Polje (m-ž)'!$G$68:$G$71)</f>
        <v>0</v>
      </c>
      <c r="J35" s="42">
        <f>SUMIF('Polje (m-ž)'!$E$75:$E$86,B35,'Polje (m-ž)'!$G$75:$G$86)</f>
        <v>0</v>
      </c>
      <c r="K35" s="42">
        <f>SUMIF('Polje (m-ž)'!$E$90:$E$101,B35,'Polje (m-ž)'!$G$90:$G$101)</f>
        <v>0</v>
      </c>
      <c r="L35" s="42">
        <f>SUMIF('Polje (m-ž)'!$E$105:$E$116,B35,'Polje (m-ž)'!$G$105:$G$116)</f>
        <v>0</v>
      </c>
      <c r="M35" s="42">
        <f t="shared" si="0"/>
        <v>0</v>
      </c>
    </row>
    <row r="36" spans="1:13">
      <c r="A36" s="43">
        <v>33</v>
      </c>
      <c r="B36" s="42" t="s">
        <v>127</v>
      </c>
      <c r="C36" s="42">
        <f>SUMIF('Staza (ž)'!$F$23:$F$34,B36,'Staza (ž)'!$H$23:$H$34)</f>
        <v>0</v>
      </c>
      <c r="D36" s="42">
        <f>SUMIF('Staza (ž)'!$F$56:$F$67,B36,'Staza (ž)'!$H$56:$H$67)</f>
        <v>0</v>
      </c>
      <c r="E36" s="42">
        <f>SUMIF('Staza (ž)'!$F$71:$F$82,B36,'Staza (ž)'!$H$71:$H$82)</f>
        <v>0</v>
      </c>
      <c r="F36" s="42">
        <f>SUMIF('Staza (ž)'!$F$104:$F$115,B36,'Staza (ž)'!$H$104:$H$115)</f>
        <v>0</v>
      </c>
      <c r="G36" s="42">
        <f>SUMIF('Staza (ž)'!$F$119:$F$120,B36,'Staza (ž)'!$H$119:$H$120)</f>
        <v>0</v>
      </c>
      <c r="H36" s="42">
        <f>SUMIF('Staza (ž)'!$F$124:$F$135,B36,'Staza (ž)'!$H$124:$H$135)</f>
        <v>0</v>
      </c>
      <c r="I36" s="42">
        <f>SUMIF('Polje (m-ž)'!$E$68:$E$71,B36,'Polje (m-ž)'!$G$68:$G$71)</f>
        <v>0</v>
      </c>
      <c r="J36" s="42">
        <f>SUMIF('Polje (m-ž)'!$E$75:$E$86,B36,'Polje (m-ž)'!$G$75:$G$86)</f>
        <v>0</v>
      </c>
      <c r="K36" s="42">
        <f>SUMIF('Polje (m-ž)'!$E$90:$E$101,B36,'Polje (m-ž)'!$G$90:$G$101)</f>
        <v>0</v>
      </c>
      <c r="L36" s="42">
        <f>SUMIF('Polje (m-ž)'!$E$105:$E$116,B36,'Polje (m-ž)'!$G$105:$G$116)</f>
        <v>0</v>
      </c>
      <c r="M36" s="42">
        <f t="shared" si="0"/>
        <v>0</v>
      </c>
    </row>
    <row r="37" spans="1:13">
      <c r="A37" s="43">
        <v>34</v>
      </c>
      <c r="B37" s="42" t="s">
        <v>124</v>
      </c>
      <c r="C37" s="42">
        <f>SUMIF('Staza (ž)'!$F$23:$F$34,B37,'Staza (ž)'!$H$23:$H$34)</f>
        <v>0</v>
      </c>
      <c r="D37" s="42">
        <f>SUMIF('Staza (ž)'!$F$56:$F$67,B37,'Staza (ž)'!$H$56:$H$67)</f>
        <v>0</v>
      </c>
      <c r="E37" s="42">
        <f>SUMIF('Staza (ž)'!$F$71:$F$82,B37,'Staza (ž)'!$H$71:$H$82)</f>
        <v>0</v>
      </c>
      <c r="F37" s="42">
        <f>SUMIF('Staza (ž)'!$F$104:$F$115,B37,'Staza (ž)'!$H$104:$H$115)</f>
        <v>0</v>
      </c>
      <c r="G37" s="42">
        <f>SUMIF('Staza (ž)'!$F$119:$F$120,B37,'Staza (ž)'!$H$119:$H$120)</f>
        <v>0</v>
      </c>
      <c r="H37" s="42">
        <f>SUMIF('Staza (ž)'!$F$124:$F$135,B37,'Staza (ž)'!$H$124:$H$135)</f>
        <v>0</v>
      </c>
      <c r="I37" s="42">
        <f>SUMIF('Polje (m-ž)'!$E$68:$E$71,B37,'Polje (m-ž)'!$G$68:$G$71)</f>
        <v>0</v>
      </c>
      <c r="J37" s="42">
        <f>SUMIF('Polje (m-ž)'!$E$75:$E$86,B37,'Polje (m-ž)'!$G$75:$G$86)</f>
        <v>0</v>
      </c>
      <c r="K37" s="42">
        <f>SUMIF('Polje (m-ž)'!$E$90:$E$101,B37,'Polje (m-ž)'!$G$90:$G$101)</f>
        <v>0</v>
      </c>
      <c r="L37" s="42">
        <f>SUMIF('Polje (m-ž)'!$E$105:$E$116,B37,'Polje (m-ž)'!$G$105:$G$116)</f>
        <v>0</v>
      </c>
      <c r="M37" s="42">
        <f t="shared" si="0"/>
        <v>0</v>
      </c>
    </row>
    <row r="38" spans="1:13">
      <c r="A38" s="43">
        <v>35</v>
      </c>
      <c r="B38" s="42" t="s">
        <v>404</v>
      </c>
      <c r="C38" s="42">
        <f>SUMIF('Staza (ž)'!$F$23:$F$34,B38,'Staza (ž)'!$H$23:$H$34)</f>
        <v>0</v>
      </c>
      <c r="D38" s="42">
        <f>SUMIF('Staza (ž)'!$F$56:$F$67,B38,'Staza (ž)'!$H$56:$H$67)</f>
        <v>0</v>
      </c>
      <c r="E38" s="42">
        <f>SUMIF('Staza (ž)'!$F$71:$F$82,B38,'Staza (ž)'!$H$71:$H$82)</f>
        <v>0</v>
      </c>
      <c r="F38" s="42">
        <f>SUMIF('Staza (ž)'!$F$104:$F$115,B38,'Staza (ž)'!$H$104:$H$115)</f>
        <v>0</v>
      </c>
      <c r="G38" s="42">
        <f>SUMIF('Staza (ž)'!$F$119:$F$120,B38,'Staza (ž)'!$H$119:$H$120)</f>
        <v>0</v>
      </c>
      <c r="H38" s="42">
        <f>SUMIF('Staza (ž)'!$F$124:$F$135,B38,'Staza (ž)'!$H$124:$H$135)</f>
        <v>0</v>
      </c>
      <c r="I38" s="42">
        <f>SUMIF('Polje (m-ž)'!$E$68:$E$71,B38,'Polje (m-ž)'!$G$68:$G$71)</f>
        <v>0</v>
      </c>
      <c r="J38" s="42">
        <f>SUMIF('Polje (m-ž)'!$E$75:$E$86,B38,'Polje (m-ž)'!$G$75:$G$86)</f>
        <v>0</v>
      </c>
      <c r="K38" s="42">
        <f>SUMIF('Polje (m-ž)'!$E$90:$E$101,B38,'Polje (m-ž)'!$G$90:$G$101)</f>
        <v>0</v>
      </c>
      <c r="L38" s="42">
        <f>SUMIF('Polje (m-ž)'!$E$105:$E$116,B38,'Polje (m-ž)'!$G$105:$G$116)</f>
        <v>0</v>
      </c>
      <c r="M38" s="42">
        <f t="shared" si="0"/>
        <v>0</v>
      </c>
    </row>
    <row r="39" spans="1:13">
      <c r="A39" s="43">
        <v>36</v>
      </c>
      <c r="B39" s="42" t="s">
        <v>102</v>
      </c>
      <c r="C39" s="42">
        <f>SUMIF('Staza (ž)'!$F$23:$F$34,B39,'Staza (ž)'!$H$23:$H$34)</f>
        <v>0</v>
      </c>
      <c r="D39" s="42">
        <f>SUMIF('Staza (ž)'!$F$56:$F$67,B39,'Staza (ž)'!$H$56:$H$67)</f>
        <v>0</v>
      </c>
      <c r="E39" s="42">
        <f>SUMIF('Staza (ž)'!$F$71:$F$82,B39,'Staza (ž)'!$H$71:$H$82)</f>
        <v>0</v>
      </c>
      <c r="F39" s="42">
        <f>SUMIF('Staza (ž)'!$F$104:$F$115,B39,'Staza (ž)'!$H$104:$H$115)</f>
        <v>0</v>
      </c>
      <c r="G39" s="42">
        <f>SUMIF('Staza (ž)'!$F$119:$F$120,B39,'Staza (ž)'!$H$119:$H$120)</f>
        <v>0</v>
      </c>
      <c r="H39" s="42">
        <f>SUMIF('Staza (ž)'!$F$124:$F$135,B39,'Staza (ž)'!$H$124:$H$135)</f>
        <v>0</v>
      </c>
      <c r="I39" s="42">
        <f>SUMIF('Polje (m-ž)'!$E$68:$E$71,B39,'Polje (m-ž)'!$G$68:$G$71)</f>
        <v>0</v>
      </c>
      <c r="J39" s="42">
        <f>SUMIF('Polje (m-ž)'!$E$75:$E$86,B39,'Polje (m-ž)'!$G$75:$G$86)</f>
        <v>0</v>
      </c>
      <c r="K39" s="42">
        <f>SUMIF('Polje (m-ž)'!$E$90:$E$101,B39,'Polje (m-ž)'!$G$90:$G$101)</f>
        <v>0</v>
      </c>
      <c r="L39" s="42">
        <f>SUMIF('Polje (m-ž)'!$E$105:$E$116,B39,'Polje (m-ž)'!$G$105:$G$116)</f>
        <v>0</v>
      </c>
      <c r="M39" s="42">
        <f t="shared" si="0"/>
        <v>0</v>
      </c>
    </row>
    <row r="40" spans="1:13">
      <c r="A40" s="43">
        <v>37</v>
      </c>
      <c r="B40" s="42" t="s">
        <v>457</v>
      </c>
      <c r="C40" s="42">
        <f>SUMIF('Staza (ž)'!$F$23:$F$34,B40,'Staza (ž)'!$H$23:$H$34)</f>
        <v>0</v>
      </c>
      <c r="D40" s="42">
        <f>SUMIF('Staza (ž)'!$F$56:$F$67,B40,'Staza (ž)'!$H$56:$H$67)</f>
        <v>0</v>
      </c>
      <c r="E40" s="42">
        <f>SUMIF('Staza (ž)'!$F$71:$F$82,B40,'Staza (ž)'!$H$71:$H$82)</f>
        <v>0</v>
      </c>
      <c r="F40" s="42">
        <f>SUMIF('Staza (ž)'!$F$104:$F$115,B40,'Staza (ž)'!$H$104:$H$115)</f>
        <v>0</v>
      </c>
      <c r="G40" s="42">
        <f>SUMIF('Staza (ž)'!$F$119:$F$120,B40,'Staza (ž)'!$H$119:$H$120)</f>
        <v>0</v>
      </c>
      <c r="H40" s="42">
        <f>SUMIF('Staza (ž)'!$F$124:$F$135,B40,'Staza (ž)'!$H$124:$H$135)</f>
        <v>0</v>
      </c>
      <c r="I40" s="42">
        <f>SUMIF('Polje (m-ž)'!$E$68:$E$71,B40,'Polje (m-ž)'!$G$68:$G$71)</f>
        <v>0</v>
      </c>
      <c r="J40" s="42">
        <f>SUMIF('Polje (m-ž)'!$E$75:$E$86,B40,'Polje (m-ž)'!$G$75:$G$86)</f>
        <v>0</v>
      </c>
      <c r="K40" s="42">
        <f>SUMIF('Polje (m-ž)'!$E$90:$E$101,B40,'Polje (m-ž)'!$G$90:$G$101)</f>
        <v>0</v>
      </c>
      <c r="L40" s="42">
        <f>SUMIF('Polje (m-ž)'!$E$105:$E$116,B40,'Polje (m-ž)'!$G$105:$G$116)</f>
        <v>0</v>
      </c>
      <c r="M40" s="42">
        <f t="shared" si="0"/>
        <v>0</v>
      </c>
    </row>
    <row r="41" spans="1:13">
      <c r="A41" s="43">
        <v>38</v>
      </c>
      <c r="B41" s="42" t="s">
        <v>206</v>
      </c>
      <c r="C41" s="42">
        <f>SUMIF('Staza (ž)'!$F$23:$F$34,B41,'Staza (ž)'!$H$23:$H$34)</f>
        <v>0</v>
      </c>
      <c r="D41" s="42">
        <f>SUMIF('Staza (ž)'!$F$56:$F$67,B41,'Staza (ž)'!$H$56:$H$67)</f>
        <v>0</v>
      </c>
      <c r="E41" s="42">
        <f>SUMIF('Staza (ž)'!$F$71:$F$82,B41,'Staza (ž)'!$H$71:$H$82)</f>
        <v>0</v>
      </c>
      <c r="F41" s="42">
        <f>SUMIF('Staza (ž)'!$F$104:$F$115,B41,'Staza (ž)'!$H$104:$H$115)</f>
        <v>0</v>
      </c>
      <c r="G41" s="42">
        <f>SUMIF('Staza (ž)'!$F$119:$F$120,B41,'Staza (ž)'!$H$119:$H$120)</f>
        <v>0</v>
      </c>
      <c r="H41" s="42">
        <f>SUMIF('Staza (ž)'!$F$124:$F$135,B41,'Staza (ž)'!$H$124:$H$135)</f>
        <v>0</v>
      </c>
      <c r="I41" s="42">
        <f>SUMIF('Polje (m-ž)'!$E$68:$E$71,B41,'Polje (m-ž)'!$G$68:$G$71)</f>
        <v>0</v>
      </c>
      <c r="J41" s="42">
        <f>SUMIF('Polje (m-ž)'!$E$75:$E$86,B41,'Polje (m-ž)'!$G$75:$G$86)</f>
        <v>0</v>
      </c>
      <c r="K41" s="42">
        <f>SUMIF('Polje (m-ž)'!$E$90:$E$101,B41,'Polje (m-ž)'!$G$90:$G$101)</f>
        <v>0</v>
      </c>
      <c r="L41" s="42">
        <f>SUMIF('Polje (m-ž)'!$E$105:$E$116,B41,'Polje (m-ž)'!$G$105:$G$116)</f>
        <v>0</v>
      </c>
      <c r="M41" s="42">
        <f t="shared" si="0"/>
        <v>0</v>
      </c>
    </row>
    <row r="42" spans="1:13">
      <c r="A42" s="43">
        <v>39</v>
      </c>
      <c r="B42" s="42" t="s">
        <v>428</v>
      </c>
      <c r="C42" s="42">
        <f>SUMIF('Staza (ž)'!$F$23:$F$34,B42,'Staza (ž)'!$H$23:$H$34)</f>
        <v>0</v>
      </c>
      <c r="D42" s="42">
        <f>SUMIF('Staza (ž)'!$F$56:$F$67,B42,'Staza (ž)'!$H$56:$H$67)</f>
        <v>0</v>
      </c>
      <c r="E42" s="42">
        <f>SUMIF('Staza (ž)'!$F$71:$F$82,B42,'Staza (ž)'!$H$71:$H$82)</f>
        <v>0</v>
      </c>
      <c r="F42" s="42">
        <f>SUMIF('Staza (ž)'!$F$104:$F$115,B42,'Staza (ž)'!$H$104:$H$115)</f>
        <v>0</v>
      </c>
      <c r="G42" s="42">
        <f>SUMIF('Staza (ž)'!$F$119:$F$120,B42,'Staza (ž)'!$H$119:$H$120)</f>
        <v>0</v>
      </c>
      <c r="H42" s="42">
        <f>SUMIF('Staza (ž)'!$F$124:$F$135,B42,'Staza (ž)'!$H$124:$H$135)</f>
        <v>0</v>
      </c>
      <c r="I42" s="42">
        <f>SUMIF('Polje (m-ž)'!$E$68:$E$71,B42,'Polje (m-ž)'!$G$68:$G$71)</f>
        <v>0</v>
      </c>
      <c r="J42" s="42">
        <f>SUMIF('Polje (m-ž)'!$E$75:$E$86,B42,'Polje (m-ž)'!$G$75:$G$86)</f>
        <v>0</v>
      </c>
      <c r="K42" s="42">
        <f>SUMIF('Polje (m-ž)'!$E$90:$E$101,B42,'Polje (m-ž)'!$G$90:$G$101)</f>
        <v>0</v>
      </c>
      <c r="L42" s="42">
        <f>SUMIF('Polje (m-ž)'!$E$105:$E$116,B42,'Polje (m-ž)'!$G$105:$G$116)</f>
        <v>0</v>
      </c>
      <c r="M42" s="42">
        <f t="shared" si="0"/>
        <v>0</v>
      </c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LibreOffice/6.2.5.2$Windows_X86_64 LibreOffice_project/1ec314fa52f458adc18c4f025c545a4e8b22c159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Staza (m)</vt:lpstr>
      <vt:lpstr>Staza (ž)</vt:lpstr>
      <vt:lpstr>Polje (m-ž)</vt:lpstr>
      <vt:lpstr>Tabela (m)</vt:lpstr>
      <vt:lpstr>Tabela (ž)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Bega</cp:lastModifiedBy>
  <cp:revision>116</cp:revision>
  <dcterms:created xsi:type="dcterms:W3CDTF">2019-09-07T11:35:35Z</dcterms:created>
  <dcterms:modified xsi:type="dcterms:W3CDTF">2019-09-09T09:40:41Z</dcterms:modified>
  <dc:language>sr-Latn-RS</dc:language>
</cp:coreProperties>
</file>